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122"/>
  <workbookPr autoCompressPictures="0"/>
  <bookViews>
    <workbookView xWindow="-120" yWindow="-120" windowWidth="28660" windowHeight="12460" firstSheet="6" activeTab="6"/>
  </bookViews>
  <sheets>
    <sheet name="candidates old" sheetId="6" state="hidden" r:id="rId1"/>
    <sheet name="candidates" sheetId="1" state="hidden" r:id="rId2"/>
    <sheet name="Sheet2" sheetId="2" state="hidden" r:id="rId3"/>
    <sheet name="grid" sheetId="3" state="hidden" r:id="rId4"/>
    <sheet name="Sheet1" sheetId="7" state="hidden" r:id="rId5"/>
    <sheet name="grid2" sheetId="4" state="hidden" r:id="rId6"/>
    <sheet name="ChoosePctFromDropDown" sheetId="5" r:id="rId7"/>
  </sheets>
  <definedNames>
    <definedName name="_xlnm._FilterDatabase" localSheetId="6" hidden="1">ChoosePctFromDropDown!$A$7:$A$20</definedName>
    <definedName name="_xlnm._FilterDatabase" localSheetId="3" hidden="1">grid!$B$1:$O$131</definedName>
    <definedName name="_xlnm._FilterDatabase" localSheetId="5" hidden="1">grid2!$B$1:$EB$14</definedName>
    <definedName name="_xlnm.Print_Area" localSheetId="1">candidates!$A$13:$H$27</definedName>
    <definedName name="_xlnm.Print_Titles" localSheetId="4">Sheet1!$1:$2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1" i="3" l="1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2" i="3"/>
  <c r="C27" i="5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N3" i="1"/>
  <c r="M3" i="1"/>
  <c r="L3" i="1"/>
  <c r="K3" i="1"/>
  <c r="J3" i="1"/>
  <c r="I3" i="1"/>
  <c r="H3" i="1"/>
  <c r="G3" i="1"/>
  <c r="F3" i="1"/>
  <c r="E3" i="1"/>
  <c r="D3" i="1"/>
  <c r="C3" i="1"/>
  <c r="B3" i="1"/>
  <c r="C26" i="5"/>
  <c r="C28" i="5"/>
</calcChain>
</file>

<file path=xl/comments1.xml><?xml version="1.0" encoding="utf-8"?>
<comments xmlns="http://schemas.openxmlformats.org/spreadsheetml/2006/main">
  <authors>
    <author>Jessica Hierbaum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Jessica Hierbaum:</t>
        </r>
        <r>
          <rPr>
            <sz val="9"/>
            <color indexed="81"/>
            <rFont val="Tahoma"/>
            <family val="2"/>
          </rPr>
          <t xml:space="preserve">
Instructions: Choose your precinct number from the dropdown list in cell C4.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Jessica Hierbaum:</t>
        </r>
        <r>
          <rPr>
            <sz val="9"/>
            <color indexed="81"/>
            <rFont val="Tahoma"/>
            <family val="2"/>
          </rPr>
          <t xml:space="preserve">
To format report for printing, click on the arrow in cell A7 and make sure only "yes" is selected under search area. Then print (NOTE: these instructions will not print).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Jessica Hierbaum: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IMPORTANT:</t>
        </r>
        <r>
          <rPr>
            <sz val="9"/>
            <color indexed="81"/>
            <rFont val="Tahoma"/>
            <family val="2"/>
          </rPr>
          <t xml:space="preserve"> If you format your report for printing as discussed in the box to the left and then you pick another precinct to display in cell C4 - you must make sure that you have clicked "select all" in cell A7 to have all the races appear properly.</t>
        </r>
      </text>
    </comment>
  </commentList>
</comments>
</file>

<file path=xl/sharedStrings.xml><?xml version="1.0" encoding="utf-8"?>
<sst xmlns="http://schemas.openxmlformats.org/spreadsheetml/2006/main" count="4200" uniqueCount="236">
  <si>
    <t>CANDIDATE</t>
  </si>
  <si>
    <t>OFFICE</t>
  </si>
  <si>
    <t>#</t>
  </si>
  <si>
    <t>Jeremy Wang</t>
  </si>
  <si>
    <t>DuPage County Regional School Board Trustee</t>
  </si>
  <si>
    <t>John Gardner Huff</t>
  </si>
  <si>
    <t>“</t>
  </si>
  <si>
    <t>Susan Booton</t>
  </si>
  <si>
    <t>School District 200</t>
  </si>
  <si>
    <t>Chris Crabtree</t>
  </si>
  <si>
    <t>Dave Long</t>
  </si>
  <si>
    <t>Mary Yeboah</t>
  </si>
  <si>
    <t>Harold Lonks</t>
  </si>
  <si>
    <t>Stephanie Clark</t>
  </si>
  <si>
    <t>School District 41</t>
  </si>
  <si>
    <t>Kurt Buchholz</t>
  </si>
  <si>
    <t>Julie Hill</t>
  </si>
  <si>
    <t>Jessica Buttimer</t>
  </si>
  <si>
    <t>Edward “Ted” Estes</t>
  </si>
  <si>
    <t>Mireya Vera</t>
  </si>
  <si>
    <t>School District 87</t>
  </si>
  <si>
    <t>Martha Mueller</t>
  </si>
  <si>
    <t>Margaret A. DeLaRosa</t>
  </si>
  <si>
    <t>John Kenwood</t>
  </si>
  <si>
    <t>Scott Pope</t>
  </si>
  <si>
    <t>School District 89</t>
  </si>
  <si>
    <t>Timothy E. Jedlick</t>
  </si>
  <si>
    <t>Benjamin Alan Yates</t>
  </si>
  <si>
    <t>Kelli Christiansen</t>
  </si>
  <si>
    <t>Glen Ellyn Village Trustee</t>
  </si>
  <si>
    <t>Mark Senak</t>
  </si>
  <si>
    <t>Steve Thompson</t>
  </si>
  <si>
    <t>Timothy Brinker</t>
  </si>
  <si>
    <t>Glen Ellyn Library Board Trustee</t>
  </si>
  <si>
    <t>Karen Volk</t>
  </si>
  <si>
    <t>Molly Hoerster</t>
  </si>
  <si>
    <t>Molly McGinnis Knapke</t>
  </si>
  <si>
    <t>Kathy Cornell</t>
  </si>
  <si>
    <t xml:space="preserve">Glen Ellyn Park District </t>
  </si>
  <si>
    <t>Christine Wilson</t>
  </si>
  <si>
    <t>Ben Stortz</t>
  </si>
  <si>
    <t>Paul O. Bischoff, Jr.</t>
  </si>
  <si>
    <t>Jeff West</t>
  </si>
  <si>
    <t>Deborah Loeber</t>
  </si>
  <si>
    <t>June Toton</t>
  </si>
  <si>
    <t>Christen Davis</t>
  </si>
  <si>
    <t>Ronald Davis</t>
  </si>
  <si>
    <t>Steven Little</t>
  </si>
  <si>
    <t>John Prendiville</t>
  </si>
  <si>
    <t>City of Wheaton Mayor</t>
  </si>
  <si>
    <t>Phil Suess</t>
  </si>
  <si>
    <t>Eric Bray-Parker</t>
  </si>
  <si>
    <t>City of Wheaton Councilman at large</t>
  </si>
  <si>
    <t>Suzanne Fitch</t>
  </si>
  <si>
    <t>Ron Almiron</t>
  </si>
  <si>
    <t>Terry A. Mee</t>
  </si>
  <si>
    <t>Wheaton Park District</t>
  </si>
  <si>
    <t>John Vires</t>
  </si>
  <si>
    <t>Raymond Morrill</t>
  </si>
  <si>
    <t>Bob Frey</t>
  </si>
  <si>
    <t>Lisa S. Sanderson</t>
  </si>
  <si>
    <t>Butterfield Park District</t>
  </si>
  <si>
    <t>Todd Berntsen</t>
  </si>
  <si>
    <t>Maureen Dunne</t>
  </si>
  <si>
    <t>COD</t>
  </si>
  <si>
    <t>Annette Corrigan</t>
  </si>
  <si>
    <t>Mark Incrocci</t>
  </si>
  <si>
    <t>Dan Bailey</t>
  </si>
  <si>
    <t>Milton 001</t>
  </si>
  <si>
    <t>Milton 003</t>
  </si>
  <si>
    <t>Milton 004</t>
  </si>
  <si>
    <t>Milton 007</t>
  </si>
  <si>
    <t>Milton 008</t>
  </si>
  <si>
    <t>Milton 009</t>
  </si>
  <si>
    <t>Milton 015</t>
  </si>
  <si>
    <t>Milton 019</t>
  </si>
  <si>
    <t>Milton 020</t>
  </si>
  <si>
    <t>Milton 021</t>
  </si>
  <si>
    <t>Milton 022</t>
  </si>
  <si>
    <t>Milton 023</t>
  </si>
  <si>
    <t>Milton 024</t>
  </si>
  <si>
    <t>Milton 025</t>
  </si>
  <si>
    <t>Milton 028</t>
  </si>
  <si>
    <t>Milton 032</t>
  </si>
  <si>
    <t>Milton 033</t>
  </si>
  <si>
    <t>Milton 035</t>
  </si>
  <si>
    <t>Milton 036</t>
  </si>
  <si>
    <t>Milton 037</t>
  </si>
  <si>
    <t>Milton 038</t>
  </si>
  <si>
    <t>Milton 039</t>
  </si>
  <si>
    <t>Milton 040</t>
  </si>
  <si>
    <t>Milton 041</t>
  </si>
  <si>
    <t>Milton 051</t>
  </si>
  <si>
    <t>Milton 054</t>
  </si>
  <si>
    <t>Milton 055</t>
  </si>
  <si>
    <t>Milton 057</t>
  </si>
  <si>
    <t>Milton 064</t>
  </si>
  <si>
    <t>Milton 065</t>
  </si>
  <si>
    <t>Milton 068</t>
  </si>
  <si>
    <t>Milton 071</t>
  </si>
  <si>
    <t>Milton 074</t>
  </si>
  <si>
    <t>Milton 075</t>
  </si>
  <si>
    <t>Milton 076</t>
  </si>
  <si>
    <t>Milton 077</t>
  </si>
  <si>
    <t>Milton 078</t>
  </si>
  <si>
    <t>Milton 079</t>
  </si>
  <si>
    <t>Milton 080</t>
  </si>
  <si>
    <t>Milton 081</t>
  </si>
  <si>
    <t>Milton 082</t>
  </si>
  <si>
    <t>Milton 084</t>
  </si>
  <si>
    <t>Milton 085</t>
  </si>
  <si>
    <t>Milton 086</t>
  </si>
  <si>
    <t>Milton 087</t>
  </si>
  <si>
    <t>Milton 088</t>
  </si>
  <si>
    <t>Milton 090</t>
  </si>
  <si>
    <t>Milton 091</t>
  </si>
  <si>
    <t>Milton 092</t>
  </si>
  <si>
    <t>Milton 093</t>
  </si>
  <si>
    <t>Milton 094</t>
  </si>
  <si>
    <t>Milton 095</t>
  </si>
  <si>
    <t>Milton 097</t>
  </si>
  <si>
    <t>Milton 099</t>
  </si>
  <si>
    <t>Milton 100</t>
  </si>
  <si>
    <t>Milton 104</t>
  </si>
  <si>
    <t>Milton 107</t>
  </si>
  <si>
    <t>Milton 109</t>
  </si>
  <si>
    <t>Milton 110</t>
  </si>
  <si>
    <t>Milton 114</t>
  </si>
  <si>
    <t>Milton 115</t>
  </si>
  <si>
    <t>Milton 123</t>
  </si>
  <si>
    <t>Milton 125</t>
  </si>
  <si>
    <t>Milton 127</t>
  </si>
  <si>
    <t>Milton 128</t>
  </si>
  <si>
    <t>Milton 129</t>
  </si>
  <si>
    <t>Milton 130</t>
  </si>
  <si>
    <t>CUSD 200</t>
  </si>
  <si>
    <t>Milton 005</t>
  </si>
  <si>
    <t>Milton 018</t>
  </si>
  <si>
    <t>Milton 031</t>
  </si>
  <si>
    <t>Milton 061</t>
  </si>
  <si>
    <t>Milton 063</t>
  </si>
  <si>
    <t>Milton 070</t>
  </si>
  <si>
    <t>Milton 098</t>
  </si>
  <si>
    <t>Milton 102</t>
  </si>
  <si>
    <t>Milton 103</t>
  </si>
  <si>
    <t>Milton 106</t>
  </si>
  <si>
    <t>Milton 116</t>
  </si>
  <si>
    <t>Milton 117</t>
  </si>
  <si>
    <t>Milton 126</t>
  </si>
  <si>
    <t>Milton 002</t>
  </si>
  <si>
    <t>Milton 006</t>
  </si>
  <si>
    <t>Milton 010</t>
  </si>
  <si>
    <t>Milton 011</t>
  </si>
  <si>
    <t>Milton 012</t>
  </si>
  <si>
    <t>Milton 013</t>
  </si>
  <si>
    <t>Milton 014</t>
  </si>
  <si>
    <t>Milton 016</t>
  </si>
  <si>
    <t>Milton 026</t>
  </si>
  <si>
    <t>Milton 027</t>
  </si>
  <si>
    <t>Milton 029</t>
  </si>
  <si>
    <t>Milton 030</t>
  </si>
  <si>
    <t>Milton 042</t>
  </si>
  <si>
    <t>Milton 043</t>
  </si>
  <si>
    <t>Milton 044</t>
  </si>
  <si>
    <t>Milton 045</t>
  </si>
  <si>
    <t>Milton 052</t>
  </si>
  <si>
    <t>Milton 056</t>
  </si>
  <si>
    <t>Milton 058</t>
  </si>
  <si>
    <t>Milton 059</t>
  </si>
  <si>
    <t>Milton 066</t>
  </si>
  <si>
    <t>Milton 072</t>
  </si>
  <si>
    <t>Milton 073</t>
  </si>
  <si>
    <t>Milton 096</t>
  </si>
  <si>
    <t>Milton 105</t>
  </si>
  <si>
    <t>Milton 108</t>
  </si>
  <si>
    <t>Milton 113</t>
  </si>
  <si>
    <t>Milton 118</t>
  </si>
  <si>
    <t>Milton 119</t>
  </si>
  <si>
    <t>Milton 120</t>
  </si>
  <si>
    <t>School Dist 41</t>
  </si>
  <si>
    <t>School Dist 87</t>
  </si>
  <si>
    <t>Milton 017</t>
  </si>
  <si>
    <t>Milton 034</t>
  </si>
  <si>
    <t>Milton 046</t>
  </si>
  <si>
    <t>Milton 049</t>
  </si>
  <si>
    <t>Milton 050</t>
  </si>
  <si>
    <t>Milton 053</t>
  </si>
  <si>
    <t>Milton 060</t>
  </si>
  <si>
    <t>Milton 062</t>
  </si>
  <si>
    <t>Milton 067</t>
  </si>
  <si>
    <t>Milton 069</t>
  </si>
  <si>
    <t>Milton 083</t>
  </si>
  <si>
    <t>Milton 089</t>
  </si>
  <si>
    <t>Milton 101</t>
  </si>
  <si>
    <t>Milton 111</t>
  </si>
  <si>
    <t>Milton 112</t>
  </si>
  <si>
    <t>Milton 121</t>
  </si>
  <si>
    <t>Milton 122</t>
  </si>
  <si>
    <t>Milton 124</t>
  </si>
  <si>
    <t>School Dist 89</t>
  </si>
  <si>
    <t>Milton 047</t>
  </si>
  <si>
    <t>Milton 048</t>
  </si>
  <si>
    <t>GE Park Dist</t>
  </si>
  <si>
    <t>Wheaton Park Dist</t>
  </si>
  <si>
    <t>Butterfield Park Dist</t>
  </si>
  <si>
    <t>County Regional School Board</t>
  </si>
  <si>
    <t>GE Village Trustee</t>
  </si>
  <si>
    <t>GE Library Board</t>
  </si>
  <si>
    <t>City of Wheaton City Council</t>
  </si>
  <si>
    <t>Precinct Number</t>
  </si>
  <si>
    <t>yes</t>
  </si>
  <si>
    <t>Race</t>
  </si>
  <si>
    <t>Glen Ellyn Countryside Park District</t>
  </si>
  <si>
    <t>Candidate 1</t>
  </si>
  <si>
    <t>Candidate 2</t>
  </si>
  <si>
    <t>Candidate 3</t>
  </si>
  <si>
    <t>Candidate 4</t>
  </si>
  <si>
    <t>Candidate 5</t>
  </si>
  <si>
    <t>Precinct &gt;&gt;</t>
  </si>
  <si>
    <t>races</t>
  </si>
  <si>
    <t>TEST:</t>
  </si>
  <si>
    <t>races per above</t>
  </si>
  <si>
    <t>races per Grid</t>
  </si>
  <si>
    <t>should be zero</t>
  </si>
  <si>
    <t># of Candidates</t>
  </si>
  <si>
    <t># to be Elected</t>
  </si>
  <si>
    <t>Precinct</t>
  </si>
  <si>
    <t>X</t>
  </si>
  <si>
    <t>2019 Municipal Elections - Races by Precinct</t>
  </si>
  <si>
    <t>2019 Municipal Election: Candidates</t>
  </si>
  <si>
    <t># to elect</t>
  </si>
  <si>
    <t># running</t>
  </si>
  <si>
    <t># to be elected</t>
  </si>
  <si>
    <t>2019 Municipal Elections - Candidates</t>
  </si>
  <si>
    <t>Races and Candidates for the April 2, 2019 Municipal Election</t>
  </si>
  <si>
    <t>Race in this Pct?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</si>
</sst>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16" fillId="0" borderId="0" xfId="0" applyFont="1" applyAlignment="1">
      <alignment wrapText="1"/>
    </xf>
    <xf numFmtId="0" fontId="19" fillId="0" borderId="0" xfId="42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A31" sqref="A31"/>
    </sheetView>
  </sheetViews>
  <sheetFormatPr baseColWidth="10" defaultColWidth="9.1640625" defaultRowHeight="14" x14ac:dyDescent="0"/>
  <cols>
    <col min="1" max="1" width="24.83203125" customWidth="1"/>
    <col min="2" max="2" width="41.83203125" customWidth="1"/>
    <col min="3" max="3" width="4.83203125" customWidth="1"/>
    <col min="4" max="18" width="17.6640625" customWidth="1"/>
  </cols>
  <sheetData>
    <row r="1" spans="1:17" s="8" customFormat="1">
      <c r="D1" s="8">
        <v>2</v>
      </c>
      <c r="E1" s="8">
        <v>2</v>
      </c>
      <c r="F1" s="8">
        <v>3</v>
      </c>
      <c r="G1" s="8">
        <v>3</v>
      </c>
      <c r="H1" s="8">
        <v>3</v>
      </c>
      <c r="I1" s="8">
        <v>3</v>
      </c>
      <c r="J1" s="8">
        <v>3</v>
      </c>
      <c r="K1" s="8">
        <v>4</v>
      </c>
      <c r="L1" s="8">
        <v>3</v>
      </c>
      <c r="M1" s="8">
        <v>1</v>
      </c>
      <c r="N1" s="8">
        <v>2</v>
      </c>
      <c r="O1" s="8">
        <v>4</v>
      </c>
      <c r="P1" s="8">
        <v>2</v>
      </c>
    </row>
    <row r="2" spans="1:17" ht="26">
      <c r="A2" s="6" t="s">
        <v>0</v>
      </c>
      <c r="B2" s="6" t="s">
        <v>1</v>
      </c>
      <c r="C2" s="6" t="s">
        <v>2</v>
      </c>
      <c r="D2" s="7" t="s">
        <v>64</v>
      </c>
      <c r="E2" s="7" t="s">
        <v>205</v>
      </c>
      <c r="F2" s="7" t="s">
        <v>135</v>
      </c>
      <c r="G2" s="7" t="s">
        <v>179</v>
      </c>
      <c r="H2" s="7" t="s">
        <v>180</v>
      </c>
      <c r="I2" s="7" t="s">
        <v>199</v>
      </c>
      <c r="J2" s="7" t="s">
        <v>206</v>
      </c>
      <c r="K2" s="7" t="s">
        <v>207</v>
      </c>
      <c r="L2" s="7" t="s">
        <v>202</v>
      </c>
      <c r="M2" s="7" t="s">
        <v>49</v>
      </c>
      <c r="N2" s="7" t="s">
        <v>208</v>
      </c>
      <c r="O2" s="7" t="s">
        <v>203</v>
      </c>
      <c r="P2" s="7" t="s">
        <v>204</v>
      </c>
      <c r="Q2" s="7"/>
    </row>
    <row r="3" spans="1:17">
      <c r="A3" s="6" t="s">
        <v>3</v>
      </c>
      <c r="B3" s="6" t="s">
        <v>4</v>
      </c>
      <c r="C3" s="6">
        <v>2</v>
      </c>
      <c r="D3" s="6" t="s">
        <v>63</v>
      </c>
      <c r="E3" s="6" t="s">
        <v>3</v>
      </c>
      <c r="F3" s="6" t="s">
        <v>7</v>
      </c>
      <c r="G3" s="6" t="s">
        <v>13</v>
      </c>
      <c r="H3" s="6" t="s">
        <v>19</v>
      </c>
      <c r="I3" s="6" t="s">
        <v>24</v>
      </c>
      <c r="J3" s="6" t="s">
        <v>28</v>
      </c>
      <c r="K3" s="6" t="s">
        <v>32</v>
      </c>
      <c r="L3" s="6" t="s">
        <v>37</v>
      </c>
      <c r="M3" s="6" t="s">
        <v>48</v>
      </c>
      <c r="N3" s="6" t="s">
        <v>51</v>
      </c>
      <c r="O3" s="6" t="s">
        <v>55</v>
      </c>
      <c r="P3" s="6" t="s">
        <v>60</v>
      </c>
      <c r="Q3" s="6"/>
    </row>
    <row r="4" spans="1:17">
      <c r="A4" s="6" t="s">
        <v>5</v>
      </c>
      <c r="B4" s="6" t="s">
        <v>4</v>
      </c>
      <c r="C4" s="6" t="s">
        <v>6</v>
      </c>
      <c r="D4" s="6" t="s">
        <v>65</v>
      </c>
      <c r="E4" s="6" t="s">
        <v>5</v>
      </c>
      <c r="F4" s="6" t="s">
        <v>9</v>
      </c>
      <c r="G4" s="6" t="s">
        <v>15</v>
      </c>
      <c r="H4" s="6" t="s">
        <v>21</v>
      </c>
      <c r="I4" s="6" t="s">
        <v>26</v>
      </c>
      <c r="J4" s="6" t="s">
        <v>30</v>
      </c>
      <c r="K4" s="6" t="s">
        <v>34</v>
      </c>
      <c r="L4" s="6" t="s">
        <v>39</v>
      </c>
      <c r="M4" s="6" t="s">
        <v>50</v>
      </c>
      <c r="N4" s="6" t="s">
        <v>53</v>
      </c>
      <c r="O4" s="6" t="s">
        <v>57</v>
      </c>
      <c r="P4" s="6" t="s">
        <v>62</v>
      </c>
    </row>
    <row r="5" spans="1:17" ht="26">
      <c r="A5" s="6" t="s">
        <v>7</v>
      </c>
      <c r="B5" s="6" t="s">
        <v>8</v>
      </c>
      <c r="C5" s="6">
        <v>3</v>
      </c>
      <c r="D5" s="6" t="s">
        <v>66</v>
      </c>
      <c r="F5" s="6" t="s">
        <v>10</v>
      </c>
      <c r="G5" s="6" t="s">
        <v>16</v>
      </c>
      <c r="H5" s="6" t="s">
        <v>22</v>
      </c>
      <c r="I5" s="6" t="s">
        <v>27</v>
      </c>
      <c r="J5" s="6" t="s">
        <v>31</v>
      </c>
      <c r="K5" s="6" t="s">
        <v>35</v>
      </c>
      <c r="L5" s="6" t="s">
        <v>40</v>
      </c>
      <c r="N5" s="6" t="s">
        <v>54</v>
      </c>
      <c r="O5" s="6" t="s">
        <v>58</v>
      </c>
    </row>
    <row r="6" spans="1:17" ht="26">
      <c r="A6" s="6" t="s">
        <v>9</v>
      </c>
      <c r="B6" s="6" t="s">
        <v>8</v>
      </c>
      <c r="C6" s="6" t="s">
        <v>6</v>
      </c>
      <c r="D6" s="6" t="s">
        <v>67</v>
      </c>
      <c r="F6" s="6" t="s">
        <v>11</v>
      </c>
      <c r="G6" s="6" t="s">
        <v>17</v>
      </c>
      <c r="H6" s="6" t="s">
        <v>23</v>
      </c>
      <c r="K6" s="6" t="s">
        <v>36</v>
      </c>
      <c r="L6" s="6" t="s">
        <v>41</v>
      </c>
      <c r="O6" s="6" t="s">
        <v>59</v>
      </c>
    </row>
    <row r="7" spans="1:17">
      <c r="A7" s="6" t="s">
        <v>10</v>
      </c>
      <c r="B7" s="6" t="s">
        <v>8</v>
      </c>
      <c r="C7" s="6" t="s">
        <v>6</v>
      </c>
      <c r="F7" s="6" t="s">
        <v>12</v>
      </c>
      <c r="G7" s="6" t="s">
        <v>18</v>
      </c>
      <c r="L7" s="6" t="s">
        <v>42</v>
      </c>
    </row>
    <row r="8" spans="1:17">
      <c r="A8" s="6" t="s">
        <v>11</v>
      </c>
      <c r="B8" s="6" t="s">
        <v>8</v>
      </c>
      <c r="C8" s="6" t="s">
        <v>6</v>
      </c>
    </row>
    <row r="9" spans="1:17">
      <c r="A9" s="6" t="s">
        <v>12</v>
      </c>
      <c r="B9" s="6" t="s">
        <v>8</v>
      </c>
      <c r="C9" s="6" t="s">
        <v>6</v>
      </c>
    </row>
    <row r="10" spans="1:17">
      <c r="A10" s="6" t="s">
        <v>13</v>
      </c>
      <c r="B10" s="6" t="s">
        <v>14</v>
      </c>
      <c r="C10" s="6">
        <v>3</v>
      </c>
    </row>
    <row r="11" spans="1:17">
      <c r="A11" s="6" t="s">
        <v>15</v>
      </c>
      <c r="B11" s="6" t="s">
        <v>14</v>
      </c>
      <c r="C11" s="6" t="s">
        <v>6</v>
      </c>
    </row>
    <row r="12" spans="1:17">
      <c r="A12" s="6" t="s">
        <v>16</v>
      </c>
      <c r="B12" s="6" t="s">
        <v>14</v>
      </c>
      <c r="C12" s="6" t="s">
        <v>6</v>
      </c>
    </row>
    <row r="13" spans="1:17">
      <c r="A13" s="6" t="s">
        <v>17</v>
      </c>
      <c r="B13" s="6" t="s">
        <v>14</v>
      </c>
      <c r="C13" s="6" t="s">
        <v>6</v>
      </c>
    </row>
    <row r="14" spans="1:17">
      <c r="A14" s="6" t="s">
        <v>18</v>
      </c>
      <c r="B14" s="6" t="s">
        <v>14</v>
      </c>
      <c r="C14" s="6" t="s">
        <v>6</v>
      </c>
    </row>
    <row r="15" spans="1:17">
      <c r="A15" s="6" t="s">
        <v>19</v>
      </c>
      <c r="B15" s="6" t="s">
        <v>20</v>
      </c>
      <c r="C15" s="6">
        <v>3</v>
      </c>
    </row>
    <row r="16" spans="1:17">
      <c r="A16" s="6" t="s">
        <v>21</v>
      </c>
      <c r="B16" s="6" t="s">
        <v>20</v>
      </c>
      <c r="C16" s="6" t="s">
        <v>6</v>
      </c>
    </row>
    <row r="17" spans="1:3">
      <c r="A17" s="6" t="s">
        <v>22</v>
      </c>
      <c r="B17" s="6" t="s">
        <v>20</v>
      </c>
      <c r="C17" s="6" t="s">
        <v>6</v>
      </c>
    </row>
    <row r="18" spans="1:3">
      <c r="A18" s="6" t="s">
        <v>23</v>
      </c>
      <c r="B18" s="6" t="s">
        <v>20</v>
      </c>
      <c r="C18" s="6" t="s">
        <v>6</v>
      </c>
    </row>
    <row r="19" spans="1:3">
      <c r="A19" s="6" t="s">
        <v>24</v>
      </c>
      <c r="B19" s="6" t="s">
        <v>25</v>
      </c>
      <c r="C19" s="6">
        <v>3</v>
      </c>
    </row>
    <row r="20" spans="1:3">
      <c r="A20" s="6" t="s">
        <v>26</v>
      </c>
      <c r="B20" s="6" t="s">
        <v>25</v>
      </c>
      <c r="C20" s="6" t="s">
        <v>6</v>
      </c>
    </row>
    <row r="21" spans="1:3">
      <c r="A21" s="6" t="s">
        <v>27</v>
      </c>
      <c r="B21" s="6" t="s">
        <v>25</v>
      </c>
      <c r="C21" s="6" t="s">
        <v>6</v>
      </c>
    </row>
    <row r="22" spans="1:3">
      <c r="A22" s="6" t="s">
        <v>28</v>
      </c>
      <c r="B22" s="6" t="s">
        <v>29</v>
      </c>
      <c r="C22" s="6">
        <v>3</v>
      </c>
    </row>
    <row r="23" spans="1:3">
      <c r="A23" s="6" t="s">
        <v>30</v>
      </c>
      <c r="B23" s="6" t="s">
        <v>29</v>
      </c>
      <c r="C23" s="6" t="s">
        <v>6</v>
      </c>
    </row>
    <row r="24" spans="1:3">
      <c r="A24" s="6" t="s">
        <v>31</v>
      </c>
      <c r="B24" s="6" t="s">
        <v>29</v>
      </c>
      <c r="C24" s="6" t="s">
        <v>6</v>
      </c>
    </row>
    <row r="25" spans="1:3">
      <c r="A25" s="6" t="s">
        <v>32</v>
      </c>
      <c r="B25" s="6" t="s">
        <v>33</v>
      </c>
      <c r="C25" s="6">
        <v>4</v>
      </c>
    </row>
    <row r="26" spans="1:3">
      <c r="A26" s="6" t="s">
        <v>34</v>
      </c>
      <c r="B26" s="6" t="s">
        <v>33</v>
      </c>
      <c r="C26" s="6" t="s">
        <v>6</v>
      </c>
    </row>
    <row r="27" spans="1:3">
      <c r="A27" s="6" t="s">
        <v>35</v>
      </c>
      <c r="B27" s="6" t="s">
        <v>33</v>
      </c>
      <c r="C27" s="6" t="s">
        <v>6</v>
      </c>
    </row>
    <row r="28" spans="1:3">
      <c r="A28" s="6" t="s">
        <v>36</v>
      </c>
      <c r="B28" s="6" t="s">
        <v>33</v>
      </c>
      <c r="C28" s="6" t="s">
        <v>6</v>
      </c>
    </row>
    <row r="29" spans="1:3">
      <c r="A29" s="6" t="s">
        <v>37</v>
      </c>
      <c r="B29" s="6" t="s">
        <v>38</v>
      </c>
      <c r="C29" s="6">
        <v>3</v>
      </c>
    </row>
    <row r="30" spans="1:3">
      <c r="A30" s="6" t="s">
        <v>39</v>
      </c>
      <c r="B30" s="6" t="s">
        <v>38</v>
      </c>
      <c r="C30" s="6" t="s">
        <v>6</v>
      </c>
    </row>
    <row r="31" spans="1:3">
      <c r="A31" s="6" t="s">
        <v>40</v>
      </c>
      <c r="B31" s="6" t="s">
        <v>38</v>
      </c>
      <c r="C31" s="6" t="s">
        <v>6</v>
      </c>
    </row>
    <row r="32" spans="1:3">
      <c r="A32" s="6" t="s">
        <v>41</v>
      </c>
      <c r="B32" s="6" t="s">
        <v>38</v>
      </c>
      <c r="C32" s="6" t="s">
        <v>6</v>
      </c>
    </row>
    <row r="33" spans="1:3">
      <c r="A33" s="6" t="s">
        <v>42</v>
      </c>
      <c r="B33" s="6" t="s">
        <v>38</v>
      </c>
      <c r="C33" s="6" t="s">
        <v>6</v>
      </c>
    </row>
    <row r="34" spans="1:3">
      <c r="A34" s="6" t="s">
        <v>43</v>
      </c>
      <c r="B34" s="6" t="s">
        <v>212</v>
      </c>
      <c r="C34" s="6">
        <v>2</v>
      </c>
    </row>
    <row r="35" spans="1:3">
      <c r="A35" s="6" t="s">
        <v>44</v>
      </c>
      <c r="B35" s="6" t="s">
        <v>212</v>
      </c>
      <c r="C35" s="6"/>
    </row>
    <row r="36" spans="1:3">
      <c r="A36" s="6" t="s">
        <v>45</v>
      </c>
      <c r="B36" s="6" t="s">
        <v>212</v>
      </c>
      <c r="C36" s="6"/>
    </row>
    <row r="37" spans="1:3">
      <c r="A37" s="6" t="s">
        <v>46</v>
      </c>
      <c r="B37" s="6" t="s">
        <v>212</v>
      </c>
      <c r="C37" s="6"/>
    </row>
    <row r="38" spans="1:3">
      <c r="A38" s="6" t="s">
        <v>47</v>
      </c>
      <c r="B38" s="6" t="s">
        <v>212</v>
      </c>
      <c r="C38" s="6"/>
    </row>
    <row r="39" spans="1:3">
      <c r="A39" s="6" t="s">
        <v>48</v>
      </c>
      <c r="B39" s="6" t="s">
        <v>49</v>
      </c>
      <c r="C39" s="6">
        <v>1</v>
      </c>
    </row>
    <row r="40" spans="1:3">
      <c r="A40" s="6" t="s">
        <v>50</v>
      </c>
      <c r="B40" s="6" t="s">
        <v>49</v>
      </c>
      <c r="C40" s="6" t="s">
        <v>6</v>
      </c>
    </row>
    <row r="41" spans="1:3">
      <c r="A41" s="6" t="s">
        <v>51</v>
      </c>
      <c r="B41" s="6" t="s">
        <v>52</v>
      </c>
      <c r="C41" s="6">
        <v>2</v>
      </c>
    </row>
    <row r="42" spans="1:3">
      <c r="A42" s="6" t="s">
        <v>53</v>
      </c>
      <c r="B42" s="6" t="s">
        <v>52</v>
      </c>
      <c r="C42" s="6" t="s">
        <v>6</v>
      </c>
    </row>
    <row r="43" spans="1:3">
      <c r="A43" s="6" t="s">
        <v>54</v>
      </c>
      <c r="B43" s="6" t="s">
        <v>52</v>
      </c>
      <c r="C43" s="6" t="s">
        <v>6</v>
      </c>
    </row>
    <row r="44" spans="1:3">
      <c r="A44" s="6" t="s">
        <v>55</v>
      </c>
      <c r="B44" s="6" t="s">
        <v>56</v>
      </c>
      <c r="C44" s="6">
        <v>4</v>
      </c>
    </row>
    <row r="45" spans="1:3">
      <c r="A45" s="6" t="s">
        <v>57</v>
      </c>
      <c r="B45" s="6" t="s">
        <v>56</v>
      </c>
      <c r="C45" s="6" t="s">
        <v>6</v>
      </c>
    </row>
    <row r="46" spans="1:3">
      <c r="A46" s="6" t="s">
        <v>58</v>
      </c>
      <c r="B46" s="6" t="s">
        <v>56</v>
      </c>
      <c r="C46" s="6" t="s">
        <v>6</v>
      </c>
    </row>
    <row r="47" spans="1:3">
      <c r="A47" s="6" t="s">
        <v>59</v>
      </c>
      <c r="B47" s="6" t="s">
        <v>56</v>
      </c>
      <c r="C47" s="6" t="s">
        <v>6</v>
      </c>
    </row>
    <row r="48" spans="1:3">
      <c r="A48" s="6" t="s">
        <v>60</v>
      </c>
      <c r="B48" s="6" t="s">
        <v>61</v>
      </c>
      <c r="C48" s="6">
        <v>2</v>
      </c>
    </row>
    <row r="49" spans="1:3">
      <c r="A49" s="6" t="s">
        <v>62</v>
      </c>
      <c r="B49" s="6" t="s">
        <v>61</v>
      </c>
      <c r="C49" s="6" t="s">
        <v>6</v>
      </c>
    </row>
    <row r="50" spans="1:3">
      <c r="B50" s="6" t="s">
        <v>64</v>
      </c>
      <c r="C50" s="6">
        <v>2</v>
      </c>
    </row>
    <row r="51" spans="1:3">
      <c r="B51" s="6" t="s">
        <v>64</v>
      </c>
      <c r="C51" s="6" t="s">
        <v>6</v>
      </c>
    </row>
    <row r="52" spans="1:3">
      <c r="B52" s="6" t="s">
        <v>64</v>
      </c>
      <c r="C52" s="6" t="s">
        <v>6</v>
      </c>
    </row>
    <row r="53" spans="1:3">
      <c r="B53" s="6" t="s">
        <v>64</v>
      </c>
      <c r="C53" s="6" t="s">
        <v>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7"/>
  <sheetViews>
    <sheetView topLeftCell="A21" workbookViewId="0">
      <selection activeCell="C33" sqref="C33"/>
    </sheetView>
  </sheetViews>
  <sheetFormatPr baseColWidth="10" defaultColWidth="9.1640625" defaultRowHeight="14" x14ac:dyDescent="0"/>
  <cols>
    <col min="1" max="1" width="12.1640625" customWidth="1"/>
    <col min="2" max="2" width="11.6640625" customWidth="1"/>
    <col min="3" max="3" width="13.5" customWidth="1"/>
    <col min="4" max="16" width="17.6640625" customWidth="1"/>
  </cols>
  <sheetData>
    <row r="1" spans="1:15" s="8" customFormat="1" ht="15">
      <c r="A1" s="21" t="s">
        <v>229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39">
      <c r="B2" s="7" t="s">
        <v>64</v>
      </c>
      <c r="C2" s="7" t="s">
        <v>205</v>
      </c>
      <c r="D2" s="7" t="s">
        <v>135</v>
      </c>
      <c r="E2" s="7" t="s">
        <v>179</v>
      </c>
      <c r="F2" s="7" t="s">
        <v>180</v>
      </c>
      <c r="G2" s="7" t="s">
        <v>199</v>
      </c>
      <c r="H2" s="7" t="s">
        <v>206</v>
      </c>
      <c r="I2" s="7" t="s">
        <v>207</v>
      </c>
      <c r="J2" s="7" t="s">
        <v>202</v>
      </c>
      <c r="K2" s="7" t="s">
        <v>49</v>
      </c>
      <c r="L2" s="7" t="s">
        <v>208</v>
      </c>
      <c r="M2" s="7" t="s">
        <v>203</v>
      </c>
      <c r="N2" s="7" t="s">
        <v>204</v>
      </c>
      <c r="O2" s="7"/>
    </row>
    <row r="3" spans="1:15">
      <c r="A3" t="s">
        <v>231</v>
      </c>
      <c r="B3" s="7">
        <f>COUNTA(B5:B9)</f>
        <v>4</v>
      </c>
      <c r="C3" s="7">
        <f t="shared" ref="C3:N3" si="0">COUNTA(C5:C9)</f>
        <v>2</v>
      </c>
      <c r="D3" s="7">
        <f t="shared" si="0"/>
        <v>5</v>
      </c>
      <c r="E3" s="7">
        <f t="shared" si="0"/>
        <v>5</v>
      </c>
      <c r="F3" s="7">
        <f t="shared" si="0"/>
        <v>4</v>
      </c>
      <c r="G3" s="7">
        <f t="shared" si="0"/>
        <v>3</v>
      </c>
      <c r="H3" s="7">
        <f t="shared" si="0"/>
        <v>3</v>
      </c>
      <c r="I3" s="7">
        <f t="shared" si="0"/>
        <v>4</v>
      </c>
      <c r="J3" s="7">
        <f t="shared" si="0"/>
        <v>5</v>
      </c>
      <c r="K3" s="7">
        <f t="shared" si="0"/>
        <v>2</v>
      </c>
      <c r="L3" s="7">
        <f t="shared" si="0"/>
        <v>3</v>
      </c>
      <c r="M3" s="7">
        <f t="shared" si="0"/>
        <v>4</v>
      </c>
      <c r="N3" s="7">
        <f t="shared" si="0"/>
        <v>2</v>
      </c>
      <c r="O3" s="7"/>
    </row>
    <row r="4" spans="1:15">
      <c r="A4" t="s">
        <v>230</v>
      </c>
      <c r="B4" s="8">
        <v>2</v>
      </c>
      <c r="C4" s="8">
        <v>2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4</v>
      </c>
      <c r="J4" s="8">
        <v>3</v>
      </c>
      <c r="K4" s="8">
        <v>1</v>
      </c>
      <c r="L4" s="8">
        <v>2</v>
      </c>
      <c r="M4" s="8">
        <v>4</v>
      </c>
      <c r="N4" s="8">
        <v>2</v>
      </c>
      <c r="O4" s="7"/>
    </row>
    <row r="5" spans="1:15" ht="26">
      <c r="A5" t="s">
        <v>213</v>
      </c>
      <c r="B5" s="6" t="s">
        <v>63</v>
      </c>
      <c r="C5" s="6" t="s">
        <v>3</v>
      </c>
      <c r="D5" s="6" t="s">
        <v>7</v>
      </c>
      <c r="E5" s="6" t="s">
        <v>13</v>
      </c>
      <c r="F5" s="6" t="s">
        <v>19</v>
      </c>
      <c r="G5" s="6" t="s">
        <v>24</v>
      </c>
      <c r="H5" s="6" t="s">
        <v>28</v>
      </c>
      <c r="I5" s="6" t="s">
        <v>32</v>
      </c>
      <c r="J5" s="6" t="s">
        <v>37</v>
      </c>
      <c r="K5" s="6" t="s">
        <v>48</v>
      </c>
      <c r="L5" s="6" t="s">
        <v>51</v>
      </c>
      <c r="M5" s="6" t="s">
        <v>55</v>
      </c>
      <c r="N5" s="6" t="s">
        <v>60</v>
      </c>
      <c r="O5" s="6"/>
    </row>
    <row r="6" spans="1:15" ht="26">
      <c r="A6" t="s">
        <v>214</v>
      </c>
      <c r="B6" s="6" t="s">
        <v>65</v>
      </c>
      <c r="C6" s="6" t="s">
        <v>5</v>
      </c>
      <c r="D6" s="6" t="s">
        <v>9</v>
      </c>
      <c r="E6" s="6" t="s">
        <v>15</v>
      </c>
      <c r="F6" s="6" t="s">
        <v>21</v>
      </c>
      <c r="G6" s="6" t="s">
        <v>26</v>
      </c>
      <c r="H6" s="6" t="s">
        <v>30</v>
      </c>
      <c r="I6" s="6" t="s">
        <v>34</v>
      </c>
      <c r="J6" s="6" t="s">
        <v>39</v>
      </c>
      <c r="K6" s="6" t="s">
        <v>50</v>
      </c>
      <c r="L6" s="6" t="s">
        <v>53</v>
      </c>
      <c r="M6" s="6" t="s">
        <v>57</v>
      </c>
      <c r="N6" s="6" t="s">
        <v>62</v>
      </c>
    </row>
    <row r="7" spans="1:15" ht="26">
      <c r="A7" t="s">
        <v>215</v>
      </c>
      <c r="B7" s="6" t="s">
        <v>66</v>
      </c>
      <c r="D7" s="6" t="s">
        <v>10</v>
      </c>
      <c r="E7" s="6" t="s">
        <v>16</v>
      </c>
      <c r="F7" s="6" t="s">
        <v>22</v>
      </c>
      <c r="G7" s="6" t="s">
        <v>27</v>
      </c>
      <c r="H7" s="6" t="s">
        <v>31</v>
      </c>
      <c r="I7" s="6" t="s">
        <v>35</v>
      </c>
      <c r="J7" s="6" t="s">
        <v>40</v>
      </c>
      <c r="L7" s="6" t="s">
        <v>54</v>
      </c>
      <c r="M7" s="6" t="s">
        <v>58</v>
      </c>
    </row>
    <row r="8" spans="1:15" ht="26">
      <c r="A8" t="s">
        <v>216</v>
      </c>
      <c r="B8" s="6" t="s">
        <v>67</v>
      </c>
      <c r="D8" s="6" t="s">
        <v>11</v>
      </c>
      <c r="E8" s="6" t="s">
        <v>17</v>
      </c>
      <c r="F8" s="6" t="s">
        <v>23</v>
      </c>
      <c r="I8" s="6" t="s">
        <v>36</v>
      </c>
      <c r="J8" s="6" t="s">
        <v>41</v>
      </c>
      <c r="M8" s="6" t="s">
        <v>59</v>
      </c>
    </row>
    <row r="9" spans="1:15">
      <c r="A9" t="s">
        <v>217</v>
      </c>
      <c r="D9" s="6" t="s">
        <v>12</v>
      </c>
      <c r="E9" s="6" t="s">
        <v>18</v>
      </c>
      <c r="J9" s="6" t="s">
        <v>42</v>
      </c>
    </row>
    <row r="13" spans="1:15" ht="18">
      <c r="A13" s="22" t="s">
        <v>233</v>
      </c>
      <c r="B13" s="22"/>
      <c r="C13" s="22"/>
      <c r="D13" s="22"/>
      <c r="E13" s="22"/>
      <c r="F13" s="22"/>
      <c r="G13" s="22"/>
      <c r="H13" s="22"/>
    </row>
    <row r="14" spans="1:15">
      <c r="B14" s="8" t="s">
        <v>231</v>
      </c>
      <c r="C14" s="8" t="s">
        <v>232</v>
      </c>
      <c r="D14" s="8" t="s">
        <v>213</v>
      </c>
      <c r="E14" s="8" t="s">
        <v>214</v>
      </c>
      <c r="F14" s="8" t="s">
        <v>215</v>
      </c>
      <c r="G14" s="8" t="s">
        <v>216</v>
      </c>
      <c r="H14" s="8" t="s">
        <v>217</v>
      </c>
    </row>
    <row r="15" spans="1:15">
      <c r="A15" s="7" t="s">
        <v>64</v>
      </c>
      <c r="B15" s="18">
        <f t="shared" ref="B15:B27" si="1">COUNTA(D15:H15)</f>
        <v>4</v>
      </c>
      <c r="C15" s="8">
        <v>2</v>
      </c>
      <c r="D15" s="6" t="s">
        <v>63</v>
      </c>
      <c r="E15" s="6" t="s">
        <v>65</v>
      </c>
      <c r="F15" s="6" t="s">
        <v>66</v>
      </c>
      <c r="G15" s="6" t="s">
        <v>67</v>
      </c>
    </row>
    <row r="16" spans="1:15" ht="39">
      <c r="A16" s="7" t="s">
        <v>205</v>
      </c>
      <c r="B16" s="18">
        <f t="shared" si="1"/>
        <v>2</v>
      </c>
      <c r="C16" s="8">
        <v>2</v>
      </c>
      <c r="D16" s="6" t="s">
        <v>3</v>
      </c>
      <c r="E16" s="6" t="s">
        <v>5</v>
      </c>
    </row>
    <row r="17" spans="1:8">
      <c r="A17" s="7" t="s">
        <v>135</v>
      </c>
      <c r="B17" s="18">
        <f t="shared" si="1"/>
        <v>5</v>
      </c>
      <c r="C17" s="8">
        <v>3</v>
      </c>
      <c r="D17" s="6" t="s">
        <v>7</v>
      </c>
      <c r="E17" s="6" t="s">
        <v>9</v>
      </c>
      <c r="F17" s="6" t="s">
        <v>10</v>
      </c>
      <c r="G17" s="6" t="s">
        <v>11</v>
      </c>
      <c r="H17" s="6" t="s">
        <v>12</v>
      </c>
    </row>
    <row r="18" spans="1:8" ht="26">
      <c r="A18" s="7" t="s">
        <v>179</v>
      </c>
      <c r="B18" s="18">
        <f t="shared" si="1"/>
        <v>5</v>
      </c>
      <c r="C18" s="8">
        <v>3</v>
      </c>
      <c r="D18" s="6" t="s">
        <v>13</v>
      </c>
      <c r="E18" s="6" t="s">
        <v>15</v>
      </c>
      <c r="F18" s="6" t="s">
        <v>16</v>
      </c>
      <c r="G18" s="6" t="s">
        <v>17</v>
      </c>
      <c r="H18" s="6" t="s">
        <v>18</v>
      </c>
    </row>
    <row r="19" spans="1:8" ht="26">
      <c r="A19" s="7" t="s">
        <v>180</v>
      </c>
      <c r="B19" s="18">
        <f t="shared" si="1"/>
        <v>4</v>
      </c>
      <c r="C19" s="8">
        <v>3</v>
      </c>
      <c r="D19" s="6" t="s">
        <v>19</v>
      </c>
      <c r="E19" s="6" t="s">
        <v>21</v>
      </c>
      <c r="F19" s="6" t="s">
        <v>22</v>
      </c>
      <c r="G19" s="6" t="s">
        <v>23</v>
      </c>
    </row>
    <row r="20" spans="1:8" ht="26">
      <c r="A20" s="7" t="s">
        <v>199</v>
      </c>
      <c r="B20" s="18">
        <f t="shared" si="1"/>
        <v>3</v>
      </c>
      <c r="C20" s="8">
        <v>3</v>
      </c>
      <c r="D20" s="6" t="s">
        <v>24</v>
      </c>
      <c r="E20" s="6" t="s">
        <v>26</v>
      </c>
      <c r="F20" s="6" t="s">
        <v>27</v>
      </c>
    </row>
    <row r="21" spans="1:8" ht="26">
      <c r="A21" s="7" t="s">
        <v>206</v>
      </c>
      <c r="B21" s="18">
        <f t="shared" si="1"/>
        <v>3</v>
      </c>
      <c r="C21" s="8">
        <v>3</v>
      </c>
      <c r="D21" s="6" t="s">
        <v>28</v>
      </c>
      <c r="E21" s="6" t="s">
        <v>30</v>
      </c>
      <c r="F21" s="6" t="s">
        <v>31</v>
      </c>
    </row>
    <row r="22" spans="1:8" ht="26">
      <c r="A22" s="7" t="s">
        <v>207</v>
      </c>
      <c r="B22" s="18">
        <f t="shared" si="1"/>
        <v>4</v>
      </c>
      <c r="C22" s="8">
        <v>4</v>
      </c>
      <c r="D22" s="6" t="s">
        <v>32</v>
      </c>
      <c r="E22" s="6" t="s">
        <v>34</v>
      </c>
      <c r="F22" s="6" t="s">
        <v>35</v>
      </c>
      <c r="G22" s="6" t="s">
        <v>36</v>
      </c>
    </row>
    <row r="23" spans="1:8">
      <c r="A23" s="7" t="s">
        <v>202</v>
      </c>
      <c r="B23" s="18">
        <f t="shared" si="1"/>
        <v>5</v>
      </c>
      <c r="C23" s="8">
        <v>3</v>
      </c>
      <c r="D23" s="6" t="s">
        <v>37</v>
      </c>
      <c r="E23" s="6" t="s">
        <v>39</v>
      </c>
      <c r="F23" s="6" t="s">
        <v>40</v>
      </c>
      <c r="G23" s="6" t="s">
        <v>41</v>
      </c>
      <c r="H23" s="6" t="s">
        <v>42</v>
      </c>
    </row>
    <row r="24" spans="1:8" ht="39">
      <c r="A24" s="7" t="s">
        <v>49</v>
      </c>
      <c r="B24" s="18">
        <f t="shared" si="1"/>
        <v>2</v>
      </c>
      <c r="C24" s="8">
        <v>1</v>
      </c>
      <c r="D24" s="6" t="s">
        <v>48</v>
      </c>
      <c r="E24" s="6" t="s">
        <v>50</v>
      </c>
    </row>
    <row r="25" spans="1:8" ht="39">
      <c r="A25" s="7" t="s">
        <v>208</v>
      </c>
      <c r="B25" s="18">
        <f t="shared" si="1"/>
        <v>3</v>
      </c>
      <c r="C25" s="8">
        <v>2</v>
      </c>
      <c r="D25" s="6" t="s">
        <v>51</v>
      </c>
      <c r="E25" s="6" t="s">
        <v>53</v>
      </c>
      <c r="F25" s="6" t="s">
        <v>54</v>
      </c>
    </row>
    <row r="26" spans="1:8" ht="26">
      <c r="A26" s="7" t="s">
        <v>203</v>
      </c>
      <c r="B26" s="18">
        <f t="shared" si="1"/>
        <v>4</v>
      </c>
      <c r="C26" s="8">
        <v>4</v>
      </c>
      <c r="D26" s="6" t="s">
        <v>55</v>
      </c>
      <c r="E26" s="6" t="s">
        <v>57</v>
      </c>
      <c r="F26" s="6" t="s">
        <v>58</v>
      </c>
      <c r="G26" s="6" t="s">
        <v>59</v>
      </c>
    </row>
    <row r="27" spans="1:8" ht="26">
      <c r="A27" s="7" t="s">
        <v>204</v>
      </c>
      <c r="B27" s="18">
        <f t="shared" si="1"/>
        <v>2</v>
      </c>
      <c r="C27" s="8">
        <v>2</v>
      </c>
      <c r="D27" s="6" t="s">
        <v>60</v>
      </c>
      <c r="E27" s="6" t="s">
        <v>62</v>
      </c>
    </row>
  </sheetData>
  <mergeCells count="2">
    <mergeCell ref="A1:N1"/>
    <mergeCell ref="A13:H13"/>
  </mergeCells>
  <printOptions gridLines="1"/>
  <pageMargins left="0.7" right="0.7" top="0.75" bottom="0.75" header="0.3" footer="0.3"/>
  <pageSetup scale="9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9"/>
  <sheetViews>
    <sheetView workbookViewId="0">
      <selection activeCell="O1" sqref="O1"/>
    </sheetView>
  </sheetViews>
  <sheetFormatPr baseColWidth="10" defaultColWidth="8.83203125" defaultRowHeight="14" x14ac:dyDescent="0"/>
  <cols>
    <col min="1" max="1" width="10.83203125" customWidth="1"/>
    <col min="2" max="3" width="11.1640625" customWidth="1"/>
    <col min="4" max="4" width="10.6640625" customWidth="1"/>
    <col min="5" max="7" width="12.5" bestFit="1" customWidth="1"/>
    <col min="8" max="8" width="11" customWidth="1"/>
    <col min="9" max="9" width="11.1640625" customWidth="1"/>
    <col min="10" max="10" width="10.83203125" bestFit="1" customWidth="1"/>
    <col min="11" max="11" width="11.33203125" customWidth="1"/>
    <col min="12" max="12" width="10.83203125" customWidth="1"/>
    <col min="13" max="13" width="10.6640625" customWidth="1"/>
    <col min="14" max="14" width="10" customWidth="1"/>
  </cols>
  <sheetData>
    <row r="1" spans="1:15" s="4" customFormat="1" ht="56">
      <c r="A1" s="2" t="s">
        <v>209</v>
      </c>
      <c r="B1" s="2" t="s">
        <v>64</v>
      </c>
      <c r="C1" s="2" t="s">
        <v>205</v>
      </c>
      <c r="D1" s="2" t="s">
        <v>135</v>
      </c>
      <c r="E1" s="2" t="s">
        <v>179</v>
      </c>
      <c r="F1" s="2" t="s">
        <v>180</v>
      </c>
      <c r="G1" s="2" t="s">
        <v>199</v>
      </c>
      <c r="H1" s="2" t="s">
        <v>206</v>
      </c>
      <c r="I1" s="2" t="s">
        <v>207</v>
      </c>
      <c r="J1" s="2" t="s">
        <v>202</v>
      </c>
      <c r="K1" s="2" t="s">
        <v>49</v>
      </c>
      <c r="L1" s="2" t="s">
        <v>208</v>
      </c>
      <c r="M1" s="2" t="s">
        <v>203</v>
      </c>
      <c r="N1" s="2" t="s">
        <v>204</v>
      </c>
      <c r="O1" s="7"/>
    </row>
    <row r="2" spans="1:15">
      <c r="A2" s="1" t="s">
        <v>68</v>
      </c>
      <c r="B2" t="s">
        <v>68</v>
      </c>
      <c r="C2" t="s">
        <v>68</v>
      </c>
      <c r="D2" t="s">
        <v>68</v>
      </c>
      <c r="E2" t="s">
        <v>149</v>
      </c>
      <c r="F2" t="s">
        <v>149</v>
      </c>
      <c r="G2" t="s">
        <v>181</v>
      </c>
      <c r="H2" t="s">
        <v>149</v>
      </c>
      <c r="I2" t="s">
        <v>149</v>
      </c>
      <c r="J2" t="s">
        <v>149</v>
      </c>
      <c r="K2" t="s">
        <v>68</v>
      </c>
      <c r="L2" t="s">
        <v>68</v>
      </c>
      <c r="M2" t="s">
        <v>68</v>
      </c>
      <c r="N2" t="s">
        <v>181</v>
      </c>
    </row>
    <row r="3" spans="1:15">
      <c r="A3" s="1" t="s">
        <v>149</v>
      </c>
      <c r="B3" t="s">
        <v>149</v>
      </c>
      <c r="C3" t="s">
        <v>149</v>
      </c>
      <c r="D3" t="s">
        <v>69</v>
      </c>
      <c r="E3" t="s">
        <v>150</v>
      </c>
      <c r="F3" t="s">
        <v>150</v>
      </c>
      <c r="G3" t="s">
        <v>182</v>
      </c>
      <c r="H3" t="s">
        <v>150</v>
      </c>
      <c r="I3" t="s">
        <v>150</v>
      </c>
      <c r="J3" t="s">
        <v>150</v>
      </c>
      <c r="K3" t="s">
        <v>69</v>
      </c>
      <c r="L3" t="s">
        <v>69</v>
      </c>
      <c r="M3" t="s">
        <v>69</v>
      </c>
      <c r="N3" t="s">
        <v>200</v>
      </c>
    </row>
    <row r="4" spans="1:15">
      <c r="A4" s="1" t="s">
        <v>69</v>
      </c>
      <c r="B4" t="s">
        <v>69</v>
      </c>
      <c r="C4" t="s">
        <v>69</v>
      </c>
      <c r="D4" t="s">
        <v>70</v>
      </c>
      <c r="E4" t="s">
        <v>71</v>
      </c>
      <c r="F4" t="s">
        <v>71</v>
      </c>
      <c r="G4" t="s">
        <v>88</v>
      </c>
      <c r="H4" t="s">
        <v>151</v>
      </c>
      <c r="I4" t="s">
        <v>151</v>
      </c>
      <c r="J4" t="s">
        <v>71</v>
      </c>
      <c r="K4" t="s">
        <v>70</v>
      </c>
      <c r="L4" t="s">
        <v>70</v>
      </c>
      <c r="M4" t="s">
        <v>70</v>
      </c>
      <c r="N4" t="s">
        <v>201</v>
      </c>
    </row>
    <row r="5" spans="1:15">
      <c r="A5" s="1" t="s">
        <v>70</v>
      </c>
      <c r="B5" t="s">
        <v>70</v>
      </c>
      <c r="C5" t="s">
        <v>70</v>
      </c>
      <c r="D5" t="s">
        <v>136</v>
      </c>
      <c r="E5" t="s">
        <v>151</v>
      </c>
      <c r="F5" t="s">
        <v>151</v>
      </c>
      <c r="G5" t="s">
        <v>183</v>
      </c>
      <c r="H5" t="s">
        <v>152</v>
      </c>
      <c r="I5" t="s">
        <v>152</v>
      </c>
      <c r="J5" t="s">
        <v>151</v>
      </c>
      <c r="K5" t="s">
        <v>71</v>
      </c>
      <c r="L5" t="s">
        <v>71</v>
      </c>
      <c r="M5" t="s">
        <v>71</v>
      </c>
      <c r="N5" t="s">
        <v>184</v>
      </c>
    </row>
    <row r="6" spans="1:15">
      <c r="A6" s="1" t="s">
        <v>136</v>
      </c>
      <c r="B6" t="s">
        <v>136</v>
      </c>
      <c r="C6" t="s">
        <v>136</v>
      </c>
      <c r="D6" t="s">
        <v>71</v>
      </c>
      <c r="E6" t="s">
        <v>152</v>
      </c>
      <c r="F6" t="s">
        <v>152</v>
      </c>
      <c r="G6" t="s">
        <v>184</v>
      </c>
      <c r="H6" t="s">
        <v>153</v>
      </c>
      <c r="I6" t="s">
        <v>153</v>
      </c>
      <c r="J6" t="s">
        <v>152</v>
      </c>
      <c r="K6" t="s">
        <v>72</v>
      </c>
      <c r="L6" t="s">
        <v>72</v>
      </c>
      <c r="M6" t="s">
        <v>72</v>
      </c>
      <c r="N6" t="s">
        <v>187</v>
      </c>
    </row>
    <row r="7" spans="1:15">
      <c r="A7" s="1" t="s">
        <v>150</v>
      </c>
      <c r="B7" t="s">
        <v>150</v>
      </c>
      <c r="C7" t="s">
        <v>150</v>
      </c>
      <c r="D7" t="s">
        <v>72</v>
      </c>
      <c r="E7" t="s">
        <v>153</v>
      </c>
      <c r="F7" t="s">
        <v>153</v>
      </c>
      <c r="G7" t="s">
        <v>185</v>
      </c>
      <c r="H7" t="s">
        <v>154</v>
      </c>
      <c r="I7" t="s">
        <v>154</v>
      </c>
      <c r="J7" t="s">
        <v>153</v>
      </c>
      <c r="K7" t="s">
        <v>73</v>
      </c>
      <c r="L7" t="s">
        <v>73</v>
      </c>
      <c r="M7" t="s">
        <v>73</v>
      </c>
      <c r="N7" t="s">
        <v>193</v>
      </c>
    </row>
    <row r="8" spans="1:15">
      <c r="A8" s="1" t="s">
        <v>71</v>
      </c>
      <c r="B8" t="s">
        <v>71</v>
      </c>
      <c r="C8" t="s">
        <v>71</v>
      </c>
      <c r="D8" t="s">
        <v>73</v>
      </c>
      <c r="E8" t="s">
        <v>154</v>
      </c>
      <c r="F8" t="s">
        <v>154</v>
      </c>
      <c r="G8" t="s">
        <v>186</v>
      </c>
      <c r="H8" t="s">
        <v>155</v>
      </c>
      <c r="I8" t="s">
        <v>155</v>
      </c>
      <c r="J8" t="s">
        <v>154</v>
      </c>
      <c r="K8" t="s">
        <v>74</v>
      </c>
      <c r="L8" t="s">
        <v>74</v>
      </c>
      <c r="M8" t="s">
        <v>74</v>
      </c>
      <c r="N8" t="s">
        <v>198</v>
      </c>
    </row>
    <row r="9" spans="1:15">
      <c r="A9" s="1" t="s">
        <v>72</v>
      </c>
      <c r="B9" t="s">
        <v>72</v>
      </c>
      <c r="C9" t="s">
        <v>72</v>
      </c>
      <c r="D9" t="s">
        <v>74</v>
      </c>
      <c r="E9" t="s">
        <v>155</v>
      </c>
      <c r="F9" t="s">
        <v>155</v>
      </c>
      <c r="G9" t="s">
        <v>187</v>
      </c>
      <c r="H9" t="s">
        <v>156</v>
      </c>
      <c r="I9" t="s">
        <v>156</v>
      </c>
      <c r="J9" t="s">
        <v>155</v>
      </c>
      <c r="K9" t="s">
        <v>75</v>
      </c>
      <c r="L9" t="s">
        <v>75</v>
      </c>
      <c r="M9" t="s">
        <v>137</v>
      </c>
      <c r="N9" s="3"/>
    </row>
    <row r="10" spans="1:15">
      <c r="A10" s="1" t="s">
        <v>73</v>
      </c>
      <c r="B10" t="s">
        <v>73</v>
      </c>
      <c r="C10" t="s">
        <v>73</v>
      </c>
      <c r="D10" t="s">
        <v>137</v>
      </c>
      <c r="E10" t="s">
        <v>156</v>
      </c>
      <c r="F10" t="s">
        <v>156</v>
      </c>
      <c r="G10" t="s">
        <v>188</v>
      </c>
      <c r="H10" t="s">
        <v>181</v>
      </c>
      <c r="I10" t="s">
        <v>181</v>
      </c>
      <c r="J10" t="s">
        <v>156</v>
      </c>
      <c r="K10" t="s">
        <v>76</v>
      </c>
      <c r="L10" t="s">
        <v>76</v>
      </c>
      <c r="M10" t="s">
        <v>75</v>
      </c>
      <c r="N10" s="3"/>
    </row>
    <row r="11" spans="1:15">
      <c r="A11" s="1" t="s">
        <v>151</v>
      </c>
      <c r="B11" t="s">
        <v>151</v>
      </c>
      <c r="C11" t="s">
        <v>151</v>
      </c>
      <c r="D11" t="s">
        <v>75</v>
      </c>
      <c r="E11" t="s">
        <v>77</v>
      </c>
      <c r="F11" t="s">
        <v>181</v>
      </c>
      <c r="G11" t="s">
        <v>169</v>
      </c>
      <c r="H11" t="s">
        <v>77</v>
      </c>
      <c r="I11" t="s">
        <v>77</v>
      </c>
      <c r="J11" t="s">
        <v>181</v>
      </c>
      <c r="K11" t="s">
        <v>77</v>
      </c>
      <c r="L11" t="s">
        <v>77</v>
      </c>
      <c r="M11" t="s">
        <v>76</v>
      </c>
      <c r="N11" s="3"/>
    </row>
    <row r="12" spans="1:15">
      <c r="A12" s="1" t="s">
        <v>152</v>
      </c>
      <c r="B12" t="s">
        <v>152</v>
      </c>
      <c r="C12" t="s">
        <v>152</v>
      </c>
      <c r="D12" t="s">
        <v>76</v>
      </c>
      <c r="E12" t="s">
        <v>157</v>
      </c>
      <c r="F12" t="s">
        <v>77</v>
      </c>
      <c r="G12" t="s">
        <v>189</v>
      </c>
      <c r="H12" t="s">
        <v>157</v>
      </c>
      <c r="I12" t="s">
        <v>157</v>
      </c>
      <c r="J12" t="s">
        <v>77</v>
      </c>
      <c r="K12" t="s">
        <v>78</v>
      </c>
      <c r="L12" t="s">
        <v>78</v>
      </c>
      <c r="M12" t="s">
        <v>77</v>
      </c>
      <c r="N12" s="3"/>
    </row>
    <row r="13" spans="1:15">
      <c r="A13" s="1" t="s">
        <v>153</v>
      </c>
      <c r="B13" t="s">
        <v>153</v>
      </c>
      <c r="C13" t="s">
        <v>153</v>
      </c>
      <c r="D13" t="s">
        <v>77</v>
      </c>
      <c r="E13" t="s">
        <v>158</v>
      </c>
      <c r="F13" t="s">
        <v>157</v>
      </c>
      <c r="G13" t="s">
        <v>98</v>
      </c>
      <c r="H13" t="s">
        <v>158</v>
      </c>
      <c r="I13" t="s">
        <v>158</v>
      </c>
      <c r="J13" t="s">
        <v>157</v>
      </c>
      <c r="K13" t="s">
        <v>79</v>
      </c>
      <c r="L13" t="s">
        <v>79</v>
      </c>
      <c r="M13" t="s">
        <v>78</v>
      </c>
    </row>
    <row r="14" spans="1:15">
      <c r="A14" s="1" t="s">
        <v>154</v>
      </c>
      <c r="B14" t="s">
        <v>154</v>
      </c>
      <c r="C14" t="s">
        <v>154</v>
      </c>
      <c r="D14" t="s">
        <v>78</v>
      </c>
      <c r="E14" t="s">
        <v>159</v>
      </c>
      <c r="F14" t="s">
        <v>158</v>
      </c>
      <c r="G14" t="s">
        <v>190</v>
      </c>
      <c r="H14" t="s">
        <v>159</v>
      </c>
      <c r="I14" t="s">
        <v>159</v>
      </c>
      <c r="J14" t="s">
        <v>158</v>
      </c>
      <c r="K14" t="s">
        <v>80</v>
      </c>
      <c r="L14" t="s">
        <v>80</v>
      </c>
      <c r="M14" t="s">
        <v>79</v>
      </c>
    </row>
    <row r="15" spans="1:15">
      <c r="A15" s="1" t="s">
        <v>155</v>
      </c>
      <c r="B15" t="s">
        <v>155</v>
      </c>
      <c r="C15" t="s">
        <v>155</v>
      </c>
      <c r="D15" t="s">
        <v>79</v>
      </c>
      <c r="E15" t="s">
        <v>160</v>
      </c>
      <c r="F15" t="s">
        <v>159</v>
      </c>
      <c r="G15" t="s">
        <v>171</v>
      </c>
      <c r="H15" t="s">
        <v>160</v>
      </c>
      <c r="I15" t="s">
        <v>160</v>
      </c>
      <c r="J15" t="s">
        <v>159</v>
      </c>
      <c r="K15" t="s">
        <v>81</v>
      </c>
      <c r="L15" t="s">
        <v>81</v>
      </c>
      <c r="M15" t="s">
        <v>80</v>
      </c>
    </row>
    <row r="16" spans="1:15">
      <c r="A16" s="1" t="s">
        <v>74</v>
      </c>
      <c r="B16" t="s">
        <v>74</v>
      </c>
      <c r="C16" t="s">
        <v>74</v>
      </c>
      <c r="D16" t="s">
        <v>80</v>
      </c>
      <c r="E16" t="s">
        <v>161</v>
      </c>
      <c r="F16" t="s">
        <v>160</v>
      </c>
      <c r="G16" t="s">
        <v>102</v>
      </c>
      <c r="H16" t="s">
        <v>88</v>
      </c>
      <c r="I16" t="s">
        <v>88</v>
      </c>
      <c r="J16" t="s">
        <v>160</v>
      </c>
      <c r="K16" t="s">
        <v>82</v>
      </c>
      <c r="L16" t="s">
        <v>82</v>
      </c>
      <c r="M16" t="s">
        <v>81</v>
      </c>
    </row>
    <row r="17" spans="1:13">
      <c r="A17" s="1" t="s">
        <v>156</v>
      </c>
      <c r="B17" t="s">
        <v>156</v>
      </c>
      <c r="C17" t="s">
        <v>156</v>
      </c>
      <c r="D17" t="s">
        <v>81</v>
      </c>
      <c r="E17" t="s">
        <v>162</v>
      </c>
      <c r="F17" t="s">
        <v>182</v>
      </c>
      <c r="G17" t="s">
        <v>104</v>
      </c>
      <c r="H17" t="s">
        <v>161</v>
      </c>
      <c r="I17" t="s">
        <v>161</v>
      </c>
      <c r="J17" t="s">
        <v>88</v>
      </c>
      <c r="K17" t="s">
        <v>83</v>
      </c>
      <c r="L17" t="s">
        <v>83</v>
      </c>
      <c r="M17" t="s">
        <v>82</v>
      </c>
    </row>
    <row r="18" spans="1:13">
      <c r="A18" s="1" t="s">
        <v>181</v>
      </c>
      <c r="B18" t="s">
        <v>181</v>
      </c>
      <c r="C18" t="s">
        <v>181</v>
      </c>
      <c r="D18" t="s">
        <v>82</v>
      </c>
      <c r="E18" t="s">
        <v>163</v>
      </c>
      <c r="F18" t="s">
        <v>88</v>
      </c>
      <c r="G18" t="s">
        <v>107</v>
      </c>
      <c r="H18" t="s">
        <v>162</v>
      </c>
      <c r="I18" t="s">
        <v>162</v>
      </c>
      <c r="J18" t="s">
        <v>161</v>
      </c>
      <c r="K18" t="s">
        <v>84</v>
      </c>
      <c r="L18" t="s">
        <v>84</v>
      </c>
      <c r="M18" t="s">
        <v>83</v>
      </c>
    </row>
    <row r="19" spans="1:13">
      <c r="A19" s="1" t="s">
        <v>137</v>
      </c>
      <c r="B19" t="s">
        <v>137</v>
      </c>
      <c r="C19" t="s">
        <v>137</v>
      </c>
      <c r="D19" t="s">
        <v>138</v>
      </c>
      <c r="E19" t="s">
        <v>164</v>
      </c>
      <c r="F19" t="s">
        <v>161</v>
      </c>
      <c r="G19" t="s">
        <v>191</v>
      </c>
      <c r="H19" t="s">
        <v>163</v>
      </c>
      <c r="I19" t="s">
        <v>163</v>
      </c>
      <c r="J19" t="s">
        <v>162</v>
      </c>
      <c r="K19" t="s">
        <v>85</v>
      </c>
      <c r="L19" t="s">
        <v>85</v>
      </c>
      <c r="M19" t="s">
        <v>84</v>
      </c>
    </row>
    <row r="20" spans="1:13">
      <c r="A20" s="1" t="s">
        <v>75</v>
      </c>
      <c r="B20" t="s">
        <v>75</v>
      </c>
      <c r="C20" t="s">
        <v>75</v>
      </c>
      <c r="D20" t="s">
        <v>83</v>
      </c>
      <c r="E20" t="s">
        <v>165</v>
      </c>
      <c r="F20" t="s">
        <v>162</v>
      </c>
      <c r="G20" t="s">
        <v>192</v>
      </c>
      <c r="H20" t="s">
        <v>164</v>
      </c>
      <c r="I20" t="s">
        <v>164</v>
      </c>
      <c r="J20" t="s">
        <v>163</v>
      </c>
      <c r="K20" t="s">
        <v>86</v>
      </c>
      <c r="L20" t="s">
        <v>86</v>
      </c>
      <c r="M20" t="s">
        <v>85</v>
      </c>
    </row>
    <row r="21" spans="1:13">
      <c r="A21" s="1" t="s">
        <v>76</v>
      </c>
      <c r="B21" t="s">
        <v>76</v>
      </c>
      <c r="C21" t="s">
        <v>76</v>
      </c>
      <c r="D21" t="s">
        <v>84</v>
      </c>
      <c r="E21" t="s">
        <v>166</v>
      </c>
      <c r="F21" t="s">
        <v>163</v>
      </c>
      <c r="G21" t="s">
        <v>118</v>
      </c>
      <c r="H21" t="s">
        <v>184</v>
      </c>
      <c r="I21" t="s">
        <v>184</v>
      </c>
      <c r="J21" t="s">
        <v>164</v>
      </c>
      <c r="K21" t="s">
        <v>87</v>
      </c>
      <c r="L21" t="s">
        <v>87</v>
      </c>
      <c r="M21" t="s">
        <v>86</v>
      </c>
    </row>
    <row r="22" spans="1:13">
      <c r="A22" s="1" t="s">
        <v>77</v>
      </c>
      <c r="B22" t="s">
        <v>77</v>
      </c>
      <c r="C22" t="s">
        <v>77</v>
      </c>
      <c r="D22" t="s">
        <v>85</v>
      </c>
      <c r="E22" t="s">
        <v>95</v>
      </c>
      <c r="F22" t="s">
        <v>164</v>
      </c>
      <c r="G22" t="s">
        <v>120</v>
      </c>
      <c r="H22" t="s">
        <v>165</v>
      </c>
      <c r="I22" t="s">
        <v>165</v>
      </c>
      <c r="J22" t="s">
        <v>184</v>
      </c>
      <c r="K22" t="s">
        <v>88</v>
      </c>
      <c r="L22" t="s">
        <v>88</v>
      </c>
      <c r="M22" t="s">
        <v>87</v>
      </c>
    </row>
    <row r="23" spans="1:13">
      <c r="A23" s="1" t="s">
        <v>78</v>
      </c>
      <c r="B23" t="s">
        <v>78</v>
      </c>
      <c r="C23" t="s">
        <v>78</v>
      </c>
      <c r="D23" t="s">
        <v>86</v>
      </c>
      <c r="E23" t="s">
        <v>167</v>
      </c>
      <c r="F23" t="s">
        <v>183</v>
      </c>
      <c r="G23" t="s">
        <v>193</v>
      </c>
      <c r="H23" t="s">
        <v>186</v>
      </c>
      <c r="I23" t="s">
        <v>186</v>
      </c>
      <c r="J23" t="s">
        <v>165</v>
      </c>
      <c r="K23" t="s">
        <v>89</v>
      </c>
      <c r="L23" t="s">
        <v>89</v>
      </c>
      <c r="M23" t="s">
        <v>88</v>
      </c>
    </row>
    <row r="24" spans="1:13">
      <c r="A24" s="1" t="s">
        <v>79</v>
      </c>
      <c r="B24" t="s">
        <v>79</v>
      </c>
      <c r="C24" t="s">
        <v>79</v>
      </c>
      <c r="D24" t="s">
        <v>87</v>
      </c>
      <c r="E24" t="s">
        <v>168</v>
      </c>
      <c r="F24" t="s">
        <v>200</v>
      </c>
      <c r="G24" t="s">
        <v>126</v>
      </c>
      <c r="H24" t="s">
        <v>166</v>
      </c>
      <c r="I24" t="s">
        <v>166</v>
      </c>
      <c r="J24" t="s">
        <v>186</v>
      </c>
      <c r="K24" t="s">
        <v>90</v>
      </c>
      <c r="L24" t="s">
        <v>90</v>
      </c>
      <c r="M24" t="s">
        <v>89</v>
      </c>
    </row>
    <row r="25" spans="1:13">
      <c r="A25" s="1" t="s">
        <v>80</v>
      </c>
      <c r="B25" t="s">
        <v>80</v>
      </c>
      <c r="C25" t="s">
        <v>80</v>
      </c>
      <c r="D25" t="s">
        <v>89</v>
      </c>
      <c r="E25" t="s">
        <v>169</v>
      </c>
      <c r="F25" t="s">
        <v>201</v>
      </c>
      <c r="G25" t="s">
        <v>194</v>
      </c>
      <c r="H25" t="s">
        <v>167</v>
      </c>
      <c r="I25" t="s">
        <v>167</v>
      </c>
      <c r="J25" t="s">
        <v>166</v>
      </c>
      <c r="K25" t="s">
        <v>91</v>
      </c>
      <c r="L25" t="s">
        <v>91</v>
      </c>
      <c r="M25" t="s">
        <v>90</v>
      </c>
    </row>
    <row r="26" spans="1:13">
      <c r="A26" s="1" t="s">
        <v>81</v>
      </c>
      <c r="B26" t="s">
        <v>81</v>
      </c>
      <c r="C26" t="s">
        <v>81</v>
      </c>
      <c r="D26" t="s">
        <v>90</v>
      </c>
      <c r="E26" t="s">
        <v>141</v>
      </c>
      <c r="F26" t="s">
        <v>184</v>
      </c>
      <c r="G26" t="s">
        <v>195</v>
      </c>
      <c r="H26" t="s">
        <v>168</v>
      </c>
      <c r="I26" t="s">
        <v>168</v>
      </c>
      <c r="J26" t="s">
        <v>95</v>
      </c>
      <c r="K26" t="s">
        <v>92</v>
      </c>
      <c r="L26" t="s">
        <v>92</v>
      </c>
      <c r="M26" t="s">
        <v>91</v>
      </c>
    </row>
    <row r="27" spans="1:13">
      <c r="A27" s="1" t="s">
        <v>157</v>
      </c>
      <c r="B27" t="s">
        <v>157</v>
      </c>
      <c r="C27" t="s">
        <v>157</v>
      </c>
      <c r="D27" t="s">
        <v>91</v>
      </c>
      <c r="E27" t="s">
        <v>170</v>
      </c>
      <c r="F27" t="s">
        <v>185</v>
      </c>
      <c r="G27" t="s">
        <v>196</v>
      </c>
      <c r="H27" t="s">
        <v>188</v>
      </c>
      <c r="I27" t="s">
        <v>188</v>
      </c>
      <c r="J27" t="s">
        <v>167</v>
      </c>
      <c r="K27" t="s">
        <v>93</v>
      </c>
      <c r="L27" t="s">
        <v>93</v>
      </c>
      <c r="M27" t="s">
        <v>92</v>
      </c>
    </row>
    <row r="28" spans="1:13">
      <c r="A28" s="1" t="s">
        <v>158</v>
      </c>
      <c r="B28" t="s">
        <v>158</v>
      </c>
      <c r="C28" t="s">
        <v>158</v>
      </c>
      <c r="D28" t="s">
        <v>92</v>
      </c>
      <c r="E28" t="s">
        <v>171</v>
      </c>
      <c r="F28" t="s">
        <v>165</v>
      </c>
      <c r="G28" t="s">
        <v>197</v>
      </c>
      <c r="H28" t="s">
        <v>169</v>
      </c>
      <c r="I28" t="s">
        <v>169</v>
      </c>
      <c r="J28" t="s">
        <v>168</v>
      </c>
      <c r="K28" t="s">
        <v>94</v>
      </c>
      <c r="L28" t="s">
        <v>94</v>
      </c>
      <c r="M28" t="s">
        <v>93</v>
      </c>
    </row>
    <row r="29" spans="1:13">
      <c r="A29" s="1" t="s">
        <v>82</v>
      </c>
      <c r="B29" t="s">
        <v>82</v>
      </c>
      <c r="C29" t="s">
        <v>82</v>
      </c>
      <c r="D29" t="s">
        <v>93</v>
      </c>
      <c r="E29" t="s">
        <v>114</v>
      </c>
      <c r="F29" t="s">
        <v>186</v>
      </c>
      <c r="G29" t="s">
        <v>198</v>
      </c>
      <c r="H29" t="s">
        <v>189</v>
      </c>
      <c r="I29" t="s">
        <v>189</v>
      </c>
      <c r="J29" t="s">
        <v>188</v>
      </c>
      <c r="K29" t="s">
        <v>95</v>
      </c>
      <c r="L29" t="s">
        <v>95</v>
      </c>
      <c r="M29" t="s">
        <v>94</v>
      </c>
    </row>
    <row r="30" spans="1:13">
      <c r="A30" s="1" t="s">
        <v>159</v>
      </c>
      <c r="B30" t="s">
        <v>159</v>
      </c>
      <c r="C30" t="s">
        <v>159</v>
      </c>
      <c r="D30" t="s">
        <v>94</v>
      </c>
      <c r="E30" t="s">
        <v>172</v>
      </c>
      <c r="F30" t="s">
        <v>166</v>
      </c>
      <c r="G30" t="s">
        <v>130</v>
      </c>
      <c r="H30" t="s">
        <v>171</v>
      </c>
      <c r="I30" t="s">
        <v>171</v>
      </c>
      <c r="J30" t="s">
        <v>169</v>
      </c>
      <c r="K30" t="s">
        <v>96</v>
      </c>
      <c r="L30" t="s">
        <v>96</v>
      </c>
      <c r="M30" t="s">
        <v>95</v>
      </c>
    </row>
    <row r="31" spans="1:13">
      <c r="A31" s="1" t="s">
        <v>160</v>
      </c>
      <c r="B31" t="s">
        <v>160</v>
      </c>
      <c r="C31" t="s">
        <v>160</v>
      </c>
      <c r="D31" t="s">
        <v>95</v>
      </c>
      <c r="E31" t="s">
        <v>173</v>
      </c>
      <c r="F31" t="s">
        <v>95</v>
      </c>
      <c r="G31" s="3"/>
      <c r="H31" t="s">
        <v>191</v>
      </c>
      <c r="I31" t="s">
        <v>191</v>
      </c>
      <c r="J31" t="s">
        <v>190</v>
      </c>
      <c r="K31" t="s">
        <v>97</v>
      </c>
      <c r="L31" t="s">
        <v>97</v>
      </c>
      <c r="M31" t="s">
        <v>140</v>
      </c>
    </row>
    <row r="32" spans="1:13">
      <c r="A32" s="1" t="s">
        <v>138</v>
      </c>
      <c r="B32" t="s">
        <v>138</v>
      </c>
      <c r="C32" t="s">
        <v>138</v>
      </c>
      <c r="D32" t="s">
        <v>139</v>
      </c>
      <c r="E32" t="s">
        <v>174</v>
      </c>
      <c r="F32" t="s">
        <v>167</v>
      </c>
      <c r="G32" s="3"/>
      <c r="H32" t="s">
        <v>192</v>
      </c>
      <c r="I32" t="s">
        <v>192</v>
      </c>
      <c r="J32" t="s">
        <v>141</v>
      </c>
      <c r="K32" t="s">
        <v>98</v>
      </c>
      <c r="L32" t="s">
        <v>98</v>
      </c>
      <c r="M32" t="s">
        <v>96</v>
      </c>
    </row>
    <row r="33" spans="1:13">
      <c r="A33" s="1" t="s">
        <v>83</v>
      </c>
      <c r="B33" t="s">
        <v>83</v>
      </c>
      <c r="C33" t="s">
        <v>83</v>
      </c>
      <c r="D33" t="s">
        <v>140</v>
      </c>
      <c r="E33" t="s">
        <v>175</v>
      </c>
      <c r="F33" t="s">
        <v>168</v>
      </c>
      <c r="H33" t="s">
        <v>118</v>
      </c>
      <c r="I33" t="s">
        <v>118</v>
      </c>
      <c r="J33" t="s">
        <v>170</v>
      </c>
      <c r="K33" t="s">
        <v>99</v>
      </c>
      <c r="L33" t="s">
        <v>99</v>
      </c>
      <c r="M33" t="s">
        <v>97</v>
      </c>
    </row>
    <row r="34" spans="1:13">
      <c r="A34" s="1" t="s">
        <v>84</v>
      </c>
      <c r="B34" t="s">
        <v>84</v>
      </c>
      <c r="C34" t="s">
        <v>84</v>
      </c>
      <c r="D34" t="s">
        <v>96</v>
      </c>
      <c r="E34" t="s">
        <v>176</v>
      </c>
      <c r="F34" t="s">
        <v>187</v>
      </c>
      <c r="H34" t="s">
        <v>172</v>
      </c>
      <c r="I34" t="s">
        <v>172</v>
      </c>
      <c r="J34" t="s">
        <v>171</v>
      </c>
      <c r="K34" t="s">
        <v>100</v>
      </c>
      <c r="L34" t="s">
        <v>100</v>
      </c>
      <c r="M34" t="s">
        <v>98</v>
      </c>
    </row>
    <row r="35" spans="1:13">
      <c r="A35" s="1" t="s">
        <v>182</v>
      </c>
      <c r="B35" t="s">
        <v>182</v>
      </c>
      <c r="C35" t="s">
        <v>182</v>
      </c>
      <c r="D35" t="s">
        <v>97</v>
      </c>
      <c r="E35" t="s">
        <v>177</v>
      </c>
      <c r="F35" t="s">
        <v>188</v>
      </c>
      <c r="H35" t="s">
        <v>173</v>
      </c>
      <c r="I35" t="s">
        <v>173</v>
      </c>
      <c r="J35" t="s">
        <v>191</v>
      </c>
      <c r="K35" t="s">
        <v>101</v>
      </c>
      <c r="L35" t="s">
        <v>101</v>
      </c>
      <c r="M35" t="s">
        <v>99</v>
      </c>
    </row>
    <row r="36" spans="1:13">
      <c r="A36" s="1" t="s">
        <v>85</v>
      </c>
      <c r="B36" t="s">
        <v>85</v>
      </c>
      <c r="C36" t="s">
        <v>85</v>
      </c>
      <c r="D36" t="s">
        <v>98</v>
      </c>
      <c r="E36" t="s">
        <v>178</v>
      </c>
      <c r="F36" t="s">
        <v>169</v>
      </c>
      <c r="H36" t="s">
        <v>174</v>
      </c>
      <c r="I36" t="s">
        <v>174</v>
      </c>
      <c r="J36" t="s">
        <v>192</v>
      </c>
      <c r="K36" t="s">
        <v>102</v>
      </c>
      <c r="L36" t="s">
        <v>102</v>
      </c>
      <c r="M36" t="s">
        <v>100</v>
      </c>
    </row>
    <row r="37" spans="1:13">
      <c r="A37" s="1" t="s">
        <v>86</v>
      </c>
      <c r="B37" t="s">
        <v>86</v>
      </c>
      <c r="C37" t="s">
        <v>86</v>
      </c>
      <c r="D37" t="s">
        <v>141</v>
      </c>
      <c r="E37" t="s">
        <v>133</v>
      </c>
      <c r="F37" t="s">
        <v>189</v>
      </c>
      <c r="H37" t="s">
        <v>194</v>
      </c>
      <c r="I37" t="s">
        <v>194</v>
      </c>
      <c r="J37" t="s">
        <v>114</v>
      </c>
      <c r="K37" t="s">
        <v>103</v>
      </c>
      <c r="L37" t="s">
        <v>103</v>
      </c>
      <c r="M37" t="s">
        <v>101</v>
      </c>
    </row>
    <row r="38" spans="1:13">
      <c r="A38" s="1" t="s">
        <v>87</v>
      </c>
      <c r="B38" t="s">
        <v>87</v>
      </c>
      <c r="C38" t="s">
        <v>87</v>
      </c>
      <c r="D38" t="s">
        <v>99</v>
      </c>
      <c r="F38" t="s">
        <v>98</v>
      </c>
      <c r="H38" t="s">
        <v>195</v>
      </c>
      <c r="I38" t="s">
        <v>195</v>
      </c>
      <c r="J38" t="s">
        <v>118</v>
      </c>
      <c r="K38" t="s">
        <v>104</v>
      </c>
      <c r="L38" t="s">
        <v>104</v>
      </c>
      <c r="M38" t="s">
        <v>102</v>
      </c>
    </row>
    <row r="39" spans="1:13">
      <c r="A39" s="1" t="s">
        <v>88</v>
      </c>
      <c r="B39" t="s">
        <v>88</v>
      </c>
      <c r="C39" t="s">
        <v>88</v>
      </c>
      <c r="D39" t="s">
        <v>100</v>
      </c>
      <c r="F39" t="s">
        <v>190</v>
      </c>
      <c r="H39" t="s">
        <v>175</v>
      </c>
      <c r="I39" t="s">
        <v>175</v>
      </c>
      <c r="J39" t="s">
        <v>172</v>
      </c>
      <c r="K39" t="s">
        <v>105</v>
      </c>
      <c r="L39" t="s">
        <v>105</v>
      </c>
      <c r="M39" t="s">
        <v>103</v>
      </c>
    </row>
    <row r="40" spans="1:13">
      <c r="A40" s="1" t="s">
        <v>89</v>
      </c>
      <c r="B40" t="s">
        <v>89</v>
      </c>
      <c r="C40" t="s">
        <v>89</v>
      </c>
      <c r="D40" t="s">
        <v>101</v>
      </c>
      <c r="F40" t="s">
        <v>141</v>
      </c>
      <c r="H40" t="s">
        <v>197</v>
      </c>
      <c r="I40" t="s">
        <v>197</v>
      </c>
      <c r="J40" t="s">
        <v>173</v>
      </c>
      <c r="K40" t="s">
        <v>106</v>
      </c>
      <c r="L40" t="s">
        <v>106</v>
      </c>
      <c r="M40" t="s">
        <v>104</v>
      </c>
    </row>
    <row r="41" spans="1:13">
      <c r="A41" s="1" t="s">
        <v>90</v>
      </c>
      <c r="B41" t="s">
        <v>90</v>
      </c>
      <c r="C41" t="s">
        <v>90</v>
      </c>
      <c r="D41" t="s">
        <v>103</v>
      </c>
      <c r="F41" t="s">
        <v>170</v>
      </c>
      <c r="H41" s="3"/>
      <c r="I41" s="3"/>
      <c r="J41" t="s">
        <v>174</v>
      </c>
      <c r="K41" t="s">
        <v>107</v>
      </c>
      <c r="L41" t="s">
        <v>107</v>
      </c>
      <c r="M41" t="s">
        <v>105</v>
      </c>
    </row>
    <row r="42" spans="1:13">
      <c r="A42" s="1" t="s">
        <v>91</v>
      </c>
      <c r="B42" t="s">
        <v>91</v>
      </c>
      <c r="C42" t="s">
        <v>91</v>
      </c>
      <c r="D42" t="s">
        <v>104</v>
      </c>
      <c r="F42" t="s">
        <v>171</v>
      </c>
      <c r="J42" t="s">
        <v>194</v>
      </c>
      <c r="K42" t="s">
        <v>108</v>
      </c>
      <c r="L42" t="s">
        <v>108</v>
      </c>
      <c r="M42" t="s">
        <v>106</v>
      </c>
    </row>
    <row r="43" spans="1:13">
      <c r="A43" s="1" t="s">
        <v>161</v>
      </c>
      <c r="B43" t="s">
        <v>161</v>
      </c>
      <c r="C43" t="s">
        <v>161</v>
      </c>
      <c r="D43" t="s">
        <v>105</v>
      </c>
      <c r="F43" t="s">
        <v>102</v>
      </c>
      <c r="J43" t="s">
        <v>195</v>
      </c>
      <c r="K43" t="s">
        <v>109</v>
      </c>
      <c r="L43" t="s">
        <v>109</v>
      </c>
      <c r="M43" t="s">
        <v>107</v>
      </c>
    </row>
    <row r="44" spans="1:13">
      <c r="A44" s="1" t="s">
        <v>162</v>
      </c>
      <c r="B44" t="s">
        <v>162</v>
      </c>
      <c r="C44" t="s">
        <v>162</v>
      </c>
      <c r="D44" t="s">
        <v>106</v>
      </c>
      <c r="F44" t="s">
        <v>104</v>
      </c>
      <c r="J44" t="s">
        <v>175</v>
      </c>
      <c r="K44" t="s">
        <v>110</v>
      </c>
      <c r="L44" t="s">
        <v>110</v>
      </c>
      <c r="M44" t="s">
        <v>108</v>
      </c>
    </row>
    <row r="45" spans="1:13">
      <c r="A45" s="1" t="s">
        <v>163</v>
      </c>
      <c r="B45" t="s">
        <v>163</v>
      </c>
      <c r="C45" t="s">
        <v>163</v>
      </c>
      <c r="D45" t="s">
        <v>107</v>
      </c>
      <c r="F45" t="s">
        <v>107</v>
      </c>
      <c r="J45" t="s">
        <v>176</v>
      </c>
      <c r="K45" t="s">
        <v>111</v>
      </c>
      <c r="L45" t="s">
        <v>111</v>
      </c>
      <c r="M45" t="s">
        <v>109</v>
      </c>
    </row>
    <row r="46" spans="1:13">
      <c r="A46" s="1" t="s">
        <v>164</v>
      </c>
      <c r="B46" t="s">
        <v>164</v>
      </c>
      <c r="C46" t="s">
        <v>164</v>
      </c>
      <c r="D46" t="s">
        <v>108</v>
      </c>
      <c r="F46" t="s">
        <v>191</v>
      </c>
      <c r="J46" t="s">
        <v>177</v>
      </c>
      <c r="K46" t="s">
        <v>112</v>
      </c>
      <c r="L46" t="s">
        <v>112</v>
      </c>
      <c r="M46" t="s">
        <v>110</v>
      </c>
    </row>
    <row r="47" spans="1:13">
      <c r="A47" s="1" t="s">
        <v>183</v>
      </c>
      <c r="B47" t="s">
        <v>183</v>
      </c>
      <c r="C47" t="s">
        <v>183</v>
      </c>
      <c r="D47" t="s">
        <v>109</v>
      </c>
      <c r="F47" t="s">
        <v>192</v>
      </c>
      <c r="J47" t="s">
        <v>178</v>
      </c>
      <c r="K47" t="s">
        <v>113</v>
      </c>
      <c r="L47" t="s">
        <v>113</v>
      </c>
      <c r="M47" t="s">
        <v>111</v>
      </c>
    </row>
    <row r="48" spans="1:13">
      <c r="A48" s="1" t="s">
        <v>200</v>
      </c>
      <c r="B48" t="s">
        <v>200</v>
      </c>
      <c r="C48" t="s">
        <v>200</v>
      </c>
      <c r="D48" t="s">
        <v>110</v>
      </c>
      <c r="F48" t="s">
        <v>114</v>
      </c>
      <c r="J48" t="s">
        <v>197</v>
      </c>
      <c r="K48" t="s">
        <v>114</v>
      </c>
      <c r="L48" t="s">
        <v>114</v>
      </c>
      <c r="M48" t="s">
        <v>112</v>
      </c>
    </row>
    <row r="49" spans="1:13">
      <c r="A49" s="1" t="s">
        <v>201</v>
      </c>
      <c r="B49" t="s">
        <v>201</v>
      </c>
      <c r="C49" t="s">
        <v>201</v>
      </c>
      <c r="D49" t="s">
        <v>111</v>
      </c>
      <c r="F49" t="s">
        <v>118</v>
      </c>
      <c r="J49" t="s">
        <v>133</v>
      </c>
      <c r="K49" t="s">
        <v>115</v>
      </c>
      <c r="L49" t="s">
        <v>115</v>
      </c>
      <c r="M49" t="s">
        <v>113</v>
      </c>
    </row>
    <row r="50" spans="1:13">
      <c r="A50" s="1" t="s">
        <v>184</v>
      </c>
      <c r="B50" t="s">
        <v>184</v>
      </c>
      <c r="C50" t="s">
        <v>184</v>
      </c>
      <c r="D50" t="s">
        <v>112</v>
      </c>
      <c r="F50" t="s">
        <v>172</v>
      </c>
      <c r="K50" t="s">
        <v>116</v>
      </c>
      <c r="L50" t="s">
        <v>116</v>
      </c>
      <c r="M50" t="s">
        <v>192</v>
      </c>
    </row>
    <row r="51" spans="1:13">
      <c r="A51" s="1" t="s">
        <v>185</v>
      </c>
      <c r="B51" t="s">
        <v>185</v>
      </c>
      <c r="C51" t="s">
        <v>185</v>
      </c>
      <c r="D51" t="s">
        <v>113</v>
      </c>
      <c r="F51" t="s">
        <v>120</v>
      </c>
      <c r="K51" t="s">
        <v>117</v>
      </c>
      <c r="L51" t="s">
        <v>117</v>
      </c>
      <c r="M51" t="s">
        <v>114</v>
      </c>
    </row>
    <row r="52" spans="1:13">
      <c r="A52" s="1" t="s">
        <v>92</v>
      </c>
      <c r="B52" t="s">
        <v>92</v>
      </c>
      <c r="C52" t="s">
        <v>92</v>
      </c>
      <c r="D52" t="s">
        <v>114</v>
      </c>
      <c r="F52" t="s">
        <v>193</v>
      </c>
      <c r="K52" t="s">
        <v>118</v>
      </c>
      <c r="L52" t="s">
        <v>118</v>
      </c>
      <c r="M52" t="s">
        <v>115</v>
      </c>
    </row>
    <row r="53" spans="1:13">
      <c r="A53" s="1" t="s">
        <v>165</v>
      </c>
      <c r="B53" t="s">
        <v>165</v>
      </c>
      <c r="C53" t="s">
        <v>165</v>
      </c>
      <c r="D53" t="s">
        <v>115</v>
      </c>
      <c r="F53" t="s">
        <v>173</v>
      </c>
      <c r="K53" t="s">
        <v>119</v>
      </c>
      <c r="L53" t="s">
        <v>119</v>
      </c>
      <c r="M53" t="s">
        <v>116</v>
      </c>
    </row>
    <row r="54" spans="1:13">
      <c r="A54" s="1" t="s">
        <v>186</v>
      </c>
      <c r="B54" t="s">
        <v>186</v>
      </c>
      <c r="C54" t="s">
        <v>186</v>
      </c>
      <c r="D54" t="s">
        <v>116</v>
      </c>
      <c r="F54" t="s">
        <v>174</v>
      </c>
      <c r="K54" t="s">
        <v>120</v>
      </c>
      <c r="L54" t="s">
        <v>120</v>
      </c>
      <c r="M54" t="s">
        <v>117</v>
      </c>
    </row>
    <row r="55" spans="1:13">
      <c r="A55" s="1" t="s">
        <v>93</v>
      </c>
      <c r="B55" t="s">
        <v>93</v>
      </c>
      <c r="C55" t="s">
        <v>93</v>
      </c>
      <c r="D55" t="s">
        <v>117</v>
      </c>
      <c r="F55" t="s">
        <v>126</v>
      </c>
      <c r="K55" t="s">
        <v>121</v>
      </c>
      <c r="L55" t="s">
        <v>121</v>
      </c>
      <c r="M55" t="s">
        <v>118</v>
      </c>
    </row>
    <row r="56" spans="1:13">
      <c r="A56" s="1" t="s">
        <v>94</v>
      </c>
      <c r="B56" t="s">
        <v>94</v>
      </c>
      <c r="C56" t="s">
        <v>94</v>
      </c>
      <c r="D56" t="s">
        <v>118</v>
      </c>
      <c r="F56" t="s">
        <v>194</v>
      </c>
      <c r="K56" t="s">
        <v>122</v>
      </c>
      <c r="L56" t="s">
        <v>122</v>
      </c>
      <c r="M56" t="s">
        <v>119</v>
      </c>
    </row>
    <row r="57" spans="1:13">
      <c r="A57" s="1" t="s">
        <v>166</v>
      </c>
      <c r="B57" t="s">
        <v>166</v>
      </c>
      <c r="C57" t="s">
        <v>166</v>
      </c>
      <c r="D57" t="s">
        <v>119</v>
      </c>
      <c r="F57" t="s">
        <v>195</v>
      </c>
      <c r="K57" t="s">
        <v>123</v>
      </c>
      <c r="L57" t="s">
        <v>123</v>
      </c>
      <c r="M57" t="s">
        <v>120</v>
      </c>
    </row>
    <row r="58" spans="1:13">
      <c r="A58" s="1" t="s">
        <v>95</v>
      </c>
      <c r="B58" t="s">
        <v>95</v>
      </c>
      <c r="C58" t="s">
        <v>95</v>
      </c>
      <c r="D58" t="s">
        <v>142</v>
      </c>
      <c r="F58" t="s">
        <v>175</v>
      </c>
      <c r="K58" t="s">
        <v>124</v>
      </c>
      <c r="L58" t="s">
        <v>124</v>
      </c>
      <c r="M58" t="s">
        <v>142</v>
      </c>
    </row>
    <row r="59" spans="1:13">
      <c r="A59" s="1" t="s">
        <v>167</v>
      </c>
      <c r="B59" t="s">
        <v>167</v>
      </c>
      <c r="C59" t="s">
        <v>167</v>
      </c>
      <c r="D59" t="s">
        <v>121</v>
      </c>
      <c r="F59" t="s">
        <v>176</v>
      </c>
      <c r="K59" t="s">
        <v>125</v>
      </c>
      <c r="L59" t="s">
        <v>125</v>
      </c>
      <c r="M59" t="s">
        <v>121</v>
      </c>
    </row>
    <row r="60" spans="1:13">
      <c r="A60" s="1" t="s">
        <v>168</v>
      </c>
      <c r="B60" t="s">
        <v>168</v>
      </c>
      <c r="C60" t="s">
        <v>168</v>
      </c>
      <c r="D60" t="s">
        <v>122</v>
      </c>
      <c r="F60" t="s">
        <v>177</v>
      </c>
      <c r="K60" t="s">
        <v>126</v>
      </c>
      <c r="L60" t="s">
        <v>126</v>
      </c>
      <c r="M60" t="s">
        <v>122</v>
      </c>
    </row>
    <row r="61" spans="1:13">
      <c r="A61" s="1" t="s">
        <v>187</v>
      </c>
      <c r="B61" t="s">
        <v>187</v>
      </c>
      <c r="C61" t="s">
        <v>187</v>
      </c>
      <c r="D61" t="s">
        <v>143</v>
      </c>
      <c r="F61" t="s">
        <v>178</v>
      </c>
      <c r="K61" t="s">
        <v>127</v>
      </c>
      <c r="L61" t="s">
        <v>127</v>
      </c>
      <c r="M61" t="s">
        <v>143</v>
      </c>
    </row>
    <row r="62" spans="1:13">
      <c r="A62" s="1" t="s">
        <v>139</v>
      </c>
      <c r="B62" t="s">
        <v>139</v>
      </c>
      <c r="C62" t="s">
        <v>139</v>
      </c>
      <c r="D62" t="s">
        <v>144</v>
      </c>
      <c r="F62" t="s">
        <v>196</v>
      </c>
      <c r="K62" t="s">
        <v>128</v>
      </c>
      <c r="L62" t="s">
        <v>128</v>
      </c>
      <c r="M62" t="s">
        <v>123</v>
      </c>
    </row>
    <row r="63" spans="1:13">
      <c r="A63" s="1" t="s">
        <v>188</v>
      </c>
      <c r="B63" t="s">
        <v>188</v>
      </c>
      <c r="C63" t="s">
        <v>188</v>
      </c>
      <c r="D63" t="s">
        <v>123</v>
      </c>
      <c r="F63" t="s">
        <v>197</v>
      </c>
      <c r="K63" t="s">
        <v>129</v>
      </c>
      <c r="L63" t="s">
        <v>129</v>
      </c>
      <c r="M63" t="s">
        <v>145</v>
      </c>
    </row>
    <row r="64" spans="1:13">
      <c r="A64" s="1" t="s">
        <v>140</v>
      </c>
      <c r="B64" t="s">
        <v>140</v>
      </c>
      <c r="C64" t="s">
        <v>140</v>
      </c>
      <c r="D64" t="s">
        <v>145</v>
      </c>
      <c r="F64" t="s">
        <v>198</v>
      </c>
      <c r="K64" t="s">
        <v>130</v>
      </c>
      <c r="L64" t="s">
        <v>130</v>
      </c>
      <c r="M64" t="s">
        <v>124</v>
      </c>
    </row>
    <row r="65" spans="1:13">
      <c r="A65" s="1" t="s">
        <v>96</v>
      </c>
      <c r="B65" t="s">
        <v>96</v>
      </c>
      <c r="C65" t="s">
        <v>96</v>
      </c>
      <c r="D65" t="s">
        <v>124</v>
      </c>
      <c r="F65" t="s">
        <v>130</v>
      </c>
      <c r="K65" t="s">
        <v>131</v>
      </c>
      <c r="L65" t="s">
        <v>131</v>
      </c>
      <c r="M65" t="s">
        <v>125</v>
      </c>
    </row>
    <row r="66" spans="1:13">
      <c r="A66" s="1" t="s">
        <v>97</v>
      </c>
      <c r="B66" t="s">
        <v>97</v>
      </c>
      <c r="C66" t="s">
        <v>97</v>
      </c>
      <c r="D66" t="s">
        <v>125</v>
      </c>
      <c r="F66" t="s">
        <v>133</v>
      </c>
      <c r="K66" t="s">
        <v>132</v>
      </c>
      <c r="L66" t="s">
        <v>132</v>
      </c>
      <c r="M66" t="s">
        <v>126</v>
      </c>
    </row>
    <row r="67" spans="1:13">
      <c r="A67" s="1" t="s">
        <v>169</v>
      </c>
      <c r="B67" t="s">
        <v>169</v>
      </c>
      <c r="C67" t="s">
        <v>169</v>
      </c>
      <c r="D67" t="s">
        <v>127</v>
      </c>
      <c r="F67" s="3"/>
      <c r="K67" t="s">
        <v>133</v>
      </c>
      <c r="L67" t="s">
        <v>133</v>
      </c>
      <c r="M67" t="s">
        <v>127</v>
      </c>
    </row>
    <row r="68" spans="1:13">
      <c r="A68" s="1" t="s">
        <v>189</v>
      </c>
      <c r="B68" t="s">
        <v>189</v>
      </c>
      <c r="C68" t="s">
        <v>189</v>
      </c>
      <c r="D68" t="s">
        <v>128</v>
      </c>
      <c r="F68" s="3"/>
      <c r="K68" t="s">
        <v>134</v>
      </c>
      <c r="L68" t="s">
        <v>134</v>
      </c>
      <c r="M68" t="s">
        <v>128</v>
      </c>
    </row>
    <row r="69" spans="1:13">
      <c r="A69" s="1" t="s">
        <v>98</v>
      </c>
      <c r="B69" t="s">
        <v>98</v>
      </c>
      <c r="C69" t="s">
        <v>98</v>
      </c>
      <c r="D69" t="s">
        <v>146</v>
      </c>
      <c r="F69" s="3"/>
      <c r="M69" t="s">
        <v>130</v>
      </c>
    </row>
    <row r="70" spans="1:13">
      <c r="A70" s="1" t="s">
        <v>190</v>
      </c>
      <c r="B70" t="s">
        <v>190</v>
      </c>
      <c r="C70" t="s">
        <v>190</v>
      </c>
      <c r="D70" t="s">
        <v>147</v>
      </c>
      <c r="F70" s="3"/>
      <c r="M70" t="s">
        <v>148</v>
      </c>
    </row>
    <row r="71" spans="1:13">
      <c r="A71" s="1" t="s">
        <v>141</v>
      </c>
      <c r="B71" t="s">
        <v>141</v>
      </c>
      <c r="C71" t="s">
        <v>141</v>
      </c>
      <c r="D71" t="s">
        <v>129</v>
      </c>
      <c r="F71" s="3"/>
      <c r="M71" t="s">
        <v>131</v>
      </c>
    </row>
    <row r="72" spans="1:13">
      <c r="A72" s="1" t="s">
        <v>99</v>
      </c>
      <c r="B72" t="s">
        <v>99</v>
      </c>
      <c r="C72" t="s">
        <v>99</v>
      </c>
      <c r="D72" t="s">
        <v>148</v>
      </c>
      <c r="F72" s="3"/>
      <c r="M72" t="s">
        <v>132</v>
      </c>
    </row>
    <row r="73" spans="1:13">
      <c r="A73" s="1" t="s">
        <v>170</v>
      </c>
      <c r="B73" t="s">
        <v>170</v>
      </c>
      <c r="C73" t="s">
        <v>170</v>
      </c>
      <c r="D73" t="s">
        <v>131</v>
      </c>
      <c r="F73" s="3"/>
      <c r="M73" t="s">
        <v>133</v>
      </c>
    </row>
    <row r="74" spans="1:13">
      <c r="A74" s="1" t="s">
        <v>171</v>
      </c>
      <c r="B74" t="s">
        <v>171</v>
      </c>
      <c r="C74" t="s">
        <v>171</v>
      </c>
      <c r="D74" t="s">
        <v>132</v>
      </c>
      <c r="F74" s="3"/>
      <c r="M74" t="s">
        <v>134</v>
      </c>
    </row>
    <row r="75" spans="1:13">
      <c r="A75" s="1" t="s">
        <v>100</v>
      </c>
      <c r="B75" t="s">
        <v>100</v>
      </c>
      <c r="C75" t="s">
        <v>100</v>
      </c>
      <c r="D75" t="s">
        <v>133</v>
      </c>
      <c r="F75" s="3"/>
      <c r="M75" s="3"/>
    </row>
    <row r="76" spans="1:13">
      <c r="A76" s="1" t="s">
        <v>101</v>
      </c>
      <c r="B76" t="s">
        <v>101</v>
      </c>
      <c r="C76" t="s">
        <v>101</v>
      </c>
      <c r="D76" t="s">
        <v>134</v>
      </c>
      <c r="F76" s="3"/>
    </row>
    <row r="77" spans="1:13">
      <c r="A77" s="1" t="s">
        <v>102</v>
      </c>
      <c r="B77" t="s">
        <v>102</v>
      </c>
      <c r="C77" t="s">
        <v>102</v>
      </c>
      <c r="D77" s="3"/>
      <c r="F77" s="3"/>
    </row>
    <row r="78" spans="1:13">
      <c r="A78" s="1" t="s">
        <v>103</v>
      </c>
      <c r="B78" t="s">
        <v>103</v>
      </c>
      <c r="C78" t="s">
        <v>103</v>
      </c>
      <c r="F78" s="3"/>
    </row>
    <row r="79" spans="1:13">
      <c r="A79" s="1" t="s">
        <v>104</v>
      </c>
      <c r="B79" t="s">
        <v>104</v>
      </c>
      <c r="C79" t="s">
        <v>104</v>
      </c>
      <c r="F79" s="3"/>
    </row>
    <row r="80" spans="1:13">
      <c r="A80" s="1" t="s">
        <v>105</v>
      </c>
      <c r="B80" t="s">
        <v>105</v>
      </c>
      <c r="C80" t="s">
        <v>105</v>
      </c>
      <c r="F80" s="3"/>
    </row>
    <row r="81" spans="1:6">
      <c r="A81" s="1" t="s">
        <v>106</v>
      </c>
      <c r="B81" t="s">
        <v>106</v>
      </c>
      <c r="C81" t="s">
        <v>106</v>
      </c>
      <c r="F81" s="3"/>
    </row>
    <row r="82" spans="1:6">
      <c r="A82" s="1" t="s">
        <v>107</v>
      </c>
      <c r="B82" t="s">
        <v>107</v>
      </c>
      <c r="C82" t="s">
        <v>107</v>
      </c>
      <c r="F82" s="3"/>
    </row>
    <row r="83" spans="1:6">
      <c r="A83" s="1" t="s">
        <v>108</v>
      </c>
      <c r="B83" t="s">
        <v>108</v>
      </c>
      <c r="C83" t="s">
        <v>108</v>
      </c>
      <c r="F83" s="3"/>
    </row>
    <row r="84" spans="1:6">
      <c r="A84" s="1" t="s">
        <v>191</v>
      </c>
      <c r="B84" t="s">
        <v>191</v>
      </c>
      <c r="C84" t="s">
        <v>191</v>
      </c>
      <c r="F84" s="3"/>
    </row>
    <row r="85" spans="1:6">
      <c r="A85" s="1" t="s">
        <v>109</v>
      </c>
      <c r="B85" t="s">
        <v>109</v>
      </c>
      <c r="C85" t="s">
        <v>109</v>
      </c>
      <c r="F85" s="3"/>
    </row>
    <row r="86" spans="1:6">
      <c r="A86" s="1" t="s">
        <v>110</v>
      </c>
      <c r="B86" t="s">
        <v>110</v>
      </c>
      <c r="C86" t="s">
        <v>110</v>
      </c>
      <c r="F86" s="3"/>
    </row>
    <row r="87" spans="1:6">
      <c r="A87" s="1" t="s">
        <v>111</v>
      </c>
      <c r="B87" t="s">
        <v>111</v>
      </c>
      <c r="C87" t="s">
        <v>111</v>
      </c>
      <c r="F87" s="3"/>
    </row>
    <row r="88" spans="1:6">
      <c r="A88" s="1" t="s">
        <v>112</v>
      </c>
      <c r="B88" t="s">
        <v>112</v>
      </c>
      <c r="C88" t="s">
        <v>112</v>
      </c>
      <c r="F88" s="3"/>
    </row>
    <row r="89" spans="1:6">
      <c r="A89" s="1" t="s">
        <v>113</v>
      </c>
      <c r="B89" t="s">
        <v>113</v>
      </c>
      <c r="C89" t="s">
        <v>113</v>
      </c>
      <c r="F89" s="3"/>
    </row>
    <row r="90" spans="1:6">
      <c r="A90" s="1" t="s">
        <v>192</v>
      </c>
      <c r="B90" t="s">
        <v>192</v>
      </c>
      <c r="C90" t="s">
        <v>192</v>
      </c>
      <c r="F90" s="3"/>
    </row>
    <row r="91" spans="1:6">
      <c r="A91" s="1" t="s">
        <v>114</v>
      </c>
      <c r="B91" t="s">
        <v>114</v>
      </c>
      <c r="C91" t="s">
        <v>114</v>
      </c>
      <c r="F91" s="3"/>
    </row>
    <row r="92" spans="1:6">
      <c r="A92" s="1" t="s">
        <v>115</v>
      </c>
      <c r="B92" t="s">
        <v>115</v>
      </c>
      <c r="C92" t="s">
        <v>115</v>
      </c>
      <c r="F92" s="3"/>
    </row>
    <row r="93" spans="1:6">
      <c r="A93" s="1" t="s">
        <v>116</v>
      </c>
      <c r="B93" t="s">
        <v>116</v>
      </c>
      <c r="C93" t="s">
        <v>116</v>
      </c>
      <c r="F93" s="3"/>
    </row>
    <row r="94" spans="1:6">
      <c r="A94" s="1" t="s">
        <v>117</v>
      </c>
      <c r="B94" t="s">
        <v>117</v>
      </c>
      <c r="C94" t="s">
        <v>117</v>
      </c>
      <c r="F94" s="3"/>
    </row>
    <row r="95" spans="1:6">
      <c r="A95" s="1" t="s">
        <v>118</v>
      </c>
      <c r="B95" t="s">
        <v>118</v>
      </c>
      <c r="C95" t="s">
        <v>118</v>
      </c>
      <c r="F95" s="3"/>
    </row>
    <row r="96" spans="1:6">
      <c r="A96" s="1" t="s">
        <v>119</v>
      </c>
      <c r="B96" t="s">
        <v>119</v>
      </c>
      <c r="C96" t="s">
        <v>119</v>
      </c>
      <c r="F96" s="3"/>
    </row>
    <row r="97" spans="1:6">
      <c r="A97" s="1" t="s">
        <v>172</v>
      </c>
      <c r="B97" t="s">
        <v>172</v>
      </c>
      <c r="C97" t="s">
        <v>172</v>
      </c>
      <c r="F97" s="3"/>
    </row>
    <row r="98" spans="1:6">
      <c r="A98" s="1" t="s">
        <v>120</v>
      </c>
      <c r="B98" t="s">
        <v>120</v>
      </c>
      <c r="C98" t="s">
        <v>120</v>
      </c>
      <c r="F98" s="3"/>
    </row>
    <row r="99" spans="1:6">
      <c r="A99" s="1" t="s">
        <v>142</v>
      </c>
      <c r="B99" t="s">
        <v>142</v>
      </c>
      <c r="C99" t="s">
        <v>142</v>
      </c>
      <c r="F99" s="3"/>
    </row>
    <row r="100" spans="1:6">
      <c r="A100" s="1" t="s">
        <v>121</v>
      </c>
      <c r="B100" t="s">
        <v>121</v>
      </c>
      <c r="C100" t="s">
        <v>121</v>
      </c>
      <c r="F100" s="3"/>
    </row>
    <row r="101" spans="1:6">
      <c r="A101" s="1" t="s">
        <v>122</v>
      </c>
      <c r="B101" t="s">
        <v>122</v>
      </c>
      <c r="C101" t="s">
        <v>122</v>
      </c>
      <c r="F101" s="3"/>
    </row>
    <row r="102" spans="1:6">
      <c r="A102" s="1" t="s">
        <v>193</v>
      </c>
      <c r="B102" t="s">
        <v>193</v>
      </c>
      <c r="C102" t="s">
        <v>193</v>
      </c>
      <c r="F102" s="3"/>
    </row>
    <row r="103" spans="1:6">
      <c r="A103" s="1" t="s">
        <v>143</v>
      </c>
      <c r="B103" t="s">
        <v>143</v>
      </c>
      <c r="C103" t="s">
        <v>143</v>
      </c>
    </row>
    <row r="104" spans="1:6">
      <c r="A104" s="1" t="s">
        <v>144</v>
      </c>
      <c r="B104" t="s">
        <v>144</v>
      </c>
      <c r="C104" t="s">
        <v>144</v>
      </c>
    </row>
    <row r="105" spans="1:6">
      <c r="A105" s="1" t="s">
        <v>123</v>
      </c>
      <c r="B105" t="s">
        <v>123</v>
      </c>
      <c r="C105" t="s">
        <v>123</v>
      </c>
    </row>
    <row r="106" spans="1:6">
      <c r="A106" s="1" t="s">
        <v>173</v>
      </c>
      <c r="B106" t="s">
        <v>173</v>
      </c>
      <c r="C106" t="s">
        <v>173</v>
      </c>
    </row>
    <row r="107" spans="1:6">
      <c r="A107" s="1" t="s">
        <v>145</v>
      </c>
      <c r="B107" t="s">
        <v>145</v>
      </c>
      <c r="C107" t="s">
        <v>145</v>
      </c>
    </row>
    <row r="108" spans="1:6">
      <c r="A108" s="1" t="s">
        <v>124</v>
      </c>
      <c r="B108" t="s">
        <v>124</v>
      </c>
      <c r="C108" t="s">
        <v>124</v>
      </c>
    </row>
    <row r="109" spans="1:6">
      <c r="A109" s="1" t="s">
        <v>174</v>
      </c>
      <c r="B109" t="s">
        <v>174</v>
      </c>
      <c r="C109" t="s">
        <v>174</v>
      </c>
    </row>
    <row r="110" spans="1:6">
      <c r="A110" s="1" t="s">
        <v>125</v>
      </c>
      <c r="B110" t="s">
        <v>125</v>
      </c>
      <c r="C110" t="s">
        <v>125</v>
      </c>
    </row>
    <row r="111" spans="1:6">
      <c r="A111" s="1" t="s">
        <v>126</v>
      </c>
      <c r="B111" t="s">
        <v>126</v>
      </c>
      <c r="C111" t="s">
        <v>126</v>
      </c>
    </row>
    <row r="112" spans="1:6">
      <c r="A112" s="1" t="s">
        <v>194</v>
      </c>
      <c r="B112" t="s">
        <v>194</v>
      </c>
      <c r="C112" t="s">
        <v>194</v>
      </c>
    </row>
    <row r="113" spans="1:3">
      <c r="A113" s="1" t="s">
        <v>195</v>
      </c>
      <c r="B113" t="s">
        <v>195</v>
      </c>
      <c r="C113" t="s">
        <v>195</v>
      </c>
    </row>
    <row r="114" spans="1:3">
      <c r="A114" s="1" t="s">
        <v>175</v>
      </c>
      <c r="B114" t="s">
        <v>175</v>
      </c>
      <c r="C114" t="s">
        <v>175</v>
      </c>
    </row>
    <row r="115" spans="1:3">
      <c r="A115" s="1" t="s">
        <v>127</v>
      </c>
      <c r="B115" t="s">
        <v>127</v>
      </c>
      <c r="C115" t="s">
        <v>127</v>
      </c>
    </row>
    <row r="116" spans="1:3">
      <c r="A116" s="1" t="s">
        <v>128</v>
      </c>
      <c r="B116" t="s">
        <v>128</v>
      </c>
      <c r="C116" t="s">
        <v>128</v>
      </c>
    </row>
    <row r="117" spans="1:3">
      <c r="A117" s="1" t="s">
        <v>146</v>
      </c>
      <c r="B117" t="s">
        <v>146</v>
      </c>
      <c r="C117" t="s">
        <v>146</v>
      </c>
    </row>
    <row r="118" spans="1:3">
      <c r="A118" s="1" t="s">
        <v>147</v>
      </c>
      <c r="B118" t="s">
        <v>147</v>
      </c>
      <c r="C118" t="s">
        <v>147</v>
      </c>
    </row>
    <row r="119" spans="1:3">
      <c r="A119" s="1" t="s">
        <v>176</v>
      </c>
      <c r="B119" t="s">
        <v>176</v>
      </c>
      <c r="C119" t="s">
        <v>176</v>
      </c>
    </row>
    <row r="120" spans="1:3">
      <c r="A120" s="1" t="s">
        <v>177</v>
      </c>
      <c r="B120" t="s">
        <v>177</v>
      </c>
      <c r="C120" t="s">
        <v>177</v>
      </c>
    </row>
    <row r="121" spans="1:3">
      <c r="A121" s="1" t="s">
        <v>178</v>
      </c>
      <c r="B121" t="s">
        <v>178</v>
      </c>
      <c r="C121" t="s">
        <v>178</v>
      </c>
    </row>
    <row r="122" spans="1:3">
      <c r="A122" s="1" t="s">
        <v>196</v>
      </c>
      <c r="B122" t="s">
        <v>196</v>
      </c>
      <c r="C122" t="s">
        <v>196</v>
      </c>
    </row>
    <row r="123" spans="1:3">
      <c r="A123" s="1" t="s">
        <v>197</v>
      </c>
      <c r="B123" t="s">
        <v>197</v>
      </c>
      <c r="C123" t="s">
        <v>197</v>
      </c>
    </row>
    <row r="124" spans="1:3">
      <c r="A124" s="1" t="s">
        <v>129</v>
      </c>
      <c r="B124" t="s">
        <v>129</v>
      </c>
      <c r="C124" t="s">
        <v>129</v>
      </c>
    </row>
    <row r="125" spans="1:3">
      <c r="A125" s="1" t="s">
        <v>198</v>
      </c>
      <c r="B125" t="s">
        <v>198</v>
      </c>
      <c r="C125" t="s">
        <v>198</v>
      </c>
    </row>
    <row r="126" spans="1:3">
      <c r="A126" s="1" t="s">
        <v>130</v>
      </c>
      <c r="B126" t="s">
        <v>130</v>
      </c>
      <c r="C126" t="s">
        <v>130</v>
      </c>
    </row>
    <row r="127" spans="1:3">
      <c r="A127" s="1" t="s">
        <v>148</v>
      </c>
      <c r="B127" t="s">
        <v>148</v>
      </c>
      <c r="C127" t="s">
        <v>148</v>
      </c>
    </row>
    <row r="128" spans="1:3">
      <c r="A128" s="1" t="s">
        <v>131</v>
      </c>
      <c r="B128" t="s">
        <v>131</v>
      </c>
      <c r="C128" t="s">
        <v>131</v>
      </c>
    </row>
    <row r="129" spans="1:3">
      <c r="A129" s="1" t="s">
        <v>132</v>
      </c>
      <c r="B129" t="s">
        <v>132</v>
      </c>
      <c r="C129" t="s">
        <v>132</v>
      </c>
    </row>
    <row r="130" spans="1:3">
      <c r="A130" s="1" t="s">
        <v>133</v>
      </c>
      <c r="B130" t="s">
        <v>133</v>
      </c>
      <c r="C130" t="s">
        <v>133</v>
      </c>
    </row>
    <row r="131" spans="1:3">
      <c r="A131" s="1" t="s">
        <v>134</v>
      </c>
      <c r="B131" t="s">
        <v>134</v>
      </c>
      <c r="C131" t="s">
        <v>134</v>
      </c>
    </row>
    <row r="132" spans="1:3">
      <c r="A132" s="3"/>
      <c r="B132" s="3"/>
    </row>
    <row r="133" spans="1:3">
      <c r="A133" s="3"/>
      <c r="B133" s="3"/>
    </row>
    <row r="134" spans="1:3">
      <c r="A134" s="3"/>
      <c r="B134" s="3"/>
    </row>
    <row r="135" spans="1:3">
      <c r="A135" s="3"/>
      <c r="B135" s="3"/>
    </row>
    <row r="136" spans="1:3">
      <c r="A136" s="3"/>
      <c r="B136" s="3"/>
    </row>
    <row r="137" spans="1:3">
      <c r="A137" s="3"/>
      <c r="B137" s="3"/>
    </row>
    <row r="138" spans="1:3">
      <c r="A138" s="3"/>
      <c r="B138" s="3"/>
    </row>
    <row r="139" spans="1:3">
      <c r="A139" s="3"/>
      <c r="B139" s="3"/>
    </row>
    <row r="140" spans="1:3">
      <c r="A140" s="3"/>
      <c r="B140" s="3"/>
    </row>
    <row r="141" spans="1:3">
      <c r="A141" s="3"/>
      <c r="B141" s="3"/>
    </row>
    <row r="142" spans="1:3">
      <c r="A142" s="3"/>
      <c r="B142" s="3"/>
    </row>
    <row r="143" spans="1:3">
      <c r="A143" s="3"/>
      <c r="B143" s="3"/>
    </row>
    <row r="144" spans="1:3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1"/>
  <sheetViews>
    <sheetView topLeftCell="B1" workbookViewId="0">
      <pane ySplit="1" topLeftCell="A3" activePane="bottomLeft" state="frozen"/>
      <selection pane="bottomLeft" activeCell="E9" sqref="E9"/>
    </sheetView>
  </sheetViews>
  <sheetFormatPr baseColWidth="10" defaultColWidth="8.83203125" defaultRowHeight="14" x14ac:dyDescent="0"/>
  <cols>
    <col min="1" max="1" width="0" hidden="1" customWidth="1"/>
    <col min="2" max="2" width="13" customWidth="1"/>
    <col min="15" max="15" width="10.5" customWidth="1"/>
    <col min="16" max="16" width="0" hidden="1" customWidth="1"/>
  </cols>
  <sheetData>
    <row r="1" spans="2:16" ht="56">
      <c r="B1" s="2" t="s">
        <v>226</v>
      </c>
      <c r="C1" s="2" t="s">
        <v>64</v>
      </c>
      <c r="D1" s="2" t="s">
        <v>205</v>
      </c>
      <c r="E1" s="2" t="s">
        <v>135</v>
      </c>
      <c r="F1" s="2" t="s">
        <v>179</v>
      </c>
      <c r="G1" s="2" t="s">
        <v>180</v>
      </c>
      <c r="H1" s="2" t="s">
        <v>199</v>
      </c>
      <c r="I1" s="2" t="s">
        <v>206</v>
      </c>
      <c r="J1" s="2" t="s">
        <v>207</v>
      </c>
      <c r="K1" s="2" t="s">
        <v>202</v>
      </c>
      <c r="L1" s="2" t="s">
        <v>49</v>
      </c>
      <c r="M1" s="2" t="s">
        <v>208</v>
      </c>
      <c r="N1" s="2" t="s">
        <v>203</v>
      </c>
      <c r="O1" s="2" t="s">
        <v>204</v>
      </c>
      <c r="P1" t="s">
        <v>219</v>
      </c>
    </row>
    <row r="2" spans="2:16">
      <c r="B2" t="s">
        <v>68</v>
      </c>
      <c r="C2" t="s">
        <v>210</v>
      </c>
      <c r="D2" t="s">
        <v>210</v>
      </c>
      <c r="E2" t="s">
        <v>210</v>
      </c>
      <c r="L2" t="s">
        <v>210</v>
      </c>
      <c r="M2" t="s">
        <v>210</v>
      </c>
      <c r="N2" t="s">
        <v>210</v>
      </c>
      <c r="P2" s="9">
        <f t="shared" ref="P2:P33" si="0">COUNTA(C2:O2)</f>
        <v>6</v>
      </c>
    </row>
    <row r="3" spans="2:16">
      <c r="B3" t="s">
        <v>149</v>
      </c>
      <c r="C3" t="s">
        <v>210</v>
      </c>
      <c r="D3" t="s">
        <v>210</v>
      </c>
      <c r="F3" t="s">
        <v>210</v>
      </c>
      <c r="G3" t="s">
        <v>210</v>
      </c>
      <c r="I3" t="s">
        <v>210</v>
      </c>
      <c r="J3" t="s">
        <v>210</v>
      </c>
      <c r="K3" t="s">
        <v>210</v>
      </c>
      <c r="P3" s="9">
        <f t="shared" si="0"/>
        <v>7</v>
      </c>
    </row>
    <row r="4" spans="2:16">
      <c r="B4" t="s">
        <v>69</v>
      </c>
      <c r="C4" t="s">
        <v>210</v>
      </c>
      <c r="D4" t="s">
        <v>210</v>
      </c>
      <c r="E4" t="s">
        <v>210</v>
      </c>
      <c r="L4" t="s">
        <v>210</v>
      </c>
      <c r="M4" t="s">
        <v>210</v>
      </c>
      <c r="N4" t="s">
        <v>210</v>
      </c>
      <c r="P4" s="9">
        <f t="shared" si="0"/>
        <v>6</v>
      </c>
    </row>
    <row r="5" spans="2:16">
      <c r="B5" t="s">
        <v>70</v>
      </c>
      <c r="C5" t="s">
        <v>210</v>
      </c>
      <c r="D5" t="s">
        <v>210</v>
      </c>
      <c r="E5" t="s">
        <v>210</v>
      </c>
      <c r="L5" t="s">
        <v>210</v>
      </c>
      <c r="M5" t="s">
        <v>210</v>
      </c>
      <c r="N5" t="s">
        <v>210</v>
      </c>
      <c r="P5" s="9">
        <f t="shared" si="0"/>
        <v>6</v>
      </c>
    </row>
    <row r="6" spans="2:16">
      <c r="B6" t="s">
        <v>136</v>
      </c>
      <c r="C6" t="s">
        <v>210</v>
      </c>
      <c r="D6" t="s">
        <v>210</v>
      </c>
      <c r="E6" t="s">
        <v>210</v>
      </c>
      <c r="P6" s="9">
        <f t="shared" si="0"/>
        <v>3</v>
      </c>
    </row>
    <row r="7" spans="2:16">
      <c r="B7" t="s">
        <v>150</v>
      </c>
      <c r="C7" t="s">
        <v>210</v>
      </c>
      <c r="D7" t="s">
        <v>210</v>
      </c>
      <c r="F7" t="s">
        <v>210</v>
      </c>
      <c r="G7" t="s">
        <v>210</v>
      </c>
      <c r="I7" t="s">
        <v>210</v>
      </c>
      <c r="J7" t="s">
        <v>210</v>
      </c>
      <c r="K7" t="s">
        <v>210</v>
      </c>
      <c r="P7" s="9">
        <f t="shared" si="0"/>
        <v>7</v>
      </c>
    </row>
    <row r="8" spans="2:16">
      <c r="B8" t="s">
        <v>71</v>
      </c>
      <c r="C8" t="s">
        <v>210</v>
      </c>
      <c r="D8" t="s">
        <v>210</v>
      </c>
      <c r="E8" t="s">
        <v>210</v>
      </c>
      <c r="F8" t="s">
        <v>210</v>
      </c>
      <c r="G8" t="s">
        <v>210</v>
      </c>
      <c r="K8" t="s">
        <v>210</v>
      </c>
      <c r="L8" t="s">
        <v>210</v>
      </c>
      <c r="M8" t="s">
        <v>210</v>
      </c>
      <c r="N8" t="s">
        <v>210</v>
      </c>
      <c r="P8" s="9">
        <f t="shared" si="0"/>
        <v>9</v>
      </c>
    </row>
    <row r="9" spans="2:16">
      <c r="B9" t="s">
        <v>72</v>
      </c>
      <c r="C9" t="s">
        <v>210</v>
      </c>
      <c r="D9" t="s">
        <v>210</v>
      </c>
      <c r="E9" t="s">
        <v>210</v>
      </c>
      <c r="L9" t="s">
        <v>210</v>
      </c>
      <c r="M9" t="s">
        <v>210</v>
      </c>
      <c r="N9" t="s">
        <v>210</v>
      </c>
      <c r="P9" s="9">
        <f t="shared" si="0"/>
        <v>6</v>
      </c>
    </row>
    <row r="10" spans="2:16">
      <c r="B10" t="s">
        <v>73</v>
      </c>
      <c r="C10" t="s">
        <v>210</v>
      </c>
      <c r="D10" t="s">
        <v>210</v>
      </c>
      <c r="E10" t="s">
        <v>210</v>
      </c>
      <c r="L10" t="s">
        <v>210</v>
      </c>
      <c r="M10" t="s">
        <v>210</v>
      </c>
      <c r="N10" t="s">
        <v>210</v>
      </c>
      <c r="P10" s="9">
        <f t="shared" si="0"/>
        <v>6</v>
      </c>
    </row>
    <row r="11" spans="2:16">
      <c r="B11" t="s">
        <v>151</v>
      </c>
      <c r="C11" t="s">
        <v>210</v>
      </c>
      <c r="D11" t="s">
        <v>210</v>
      </c>
      <c r="F11" t="s">
        <v>210</v>
      </c>
      <c r="G11" t="s">
        <v>210</v>
      </c>
      <c r="I11" t="s">
        <v>210</v>
      </c>
      <c r="J11" t="s">
        <v>210</v>
      </c>
      <c r="K11" t="s">
        <v>210</v>
      </c>
      <c r="P11" s="9">
        <f t="shared" si="0"/>
        <v>7</v>
      </c>
    </row>
    <row r="12" spans="2:16">
      <c r="B12" t="s">
        <v>152</v>
      </c>
      <c r="C12" t="s">
        <v>210</v>
      </c>
      <c r="D12" t="s">
        <v>210</v>
      </c>
      <c r="F12" t="s">
        <v>210</v>
      </c>
      <c r="G12" t="s">
        <v>210</v>
      </c>
      <c r="I12" t="s">
        <v>210</v>
      </c>
      <c r="J12" t="s">
        <v>210</v>
      </c>
      <c r="K12" t="s">
        <v>210</v>
      </c>
      <c r="P12" s="9">
        <f t="shared" si="0"/>
        <v>7</v>
      </c>
    </row>
    <row r="13" spans="2:16">
      <c r="B13" t="s">
        <v>153</v>
      </c>
      <c r="C13" t="s">
        <v>210</v>
      </c>
      <c r="D13" t="s">
        <v>210</v>
      </c>
      <c r="F13" t="s">
        <v>210</v>
      </c>
      <c r="G13" t="s">
        <v>210</v>
      </c>
      <c r="I13" t="s">
        <v>210</v>
      </c>
      <c r="J13" t="s">
        <v>210</v>
      </c>
      <c r="K13" t="s">
        <v>210</v>
      </c>
      <c r="P13" s="9">
        <f t="shared" si="0"/>
        <v>7</v>
      </c>
    </row>
    <row r="14" spans="2:16">
      <c r="B14" t="s">
        <v>154</v>
      </c>
      <c r="C14" t="s">
        <v>210</v>
      </c>
      <c r="D14" t="s">
        <v>210</v>
      </c>
      <c r="F14" t="s">
        <v>210</v>
      </c>
      <c r="G14" t="s">
        <v>210</v>
      </c>
      <c r="I14" t="s">
        <v>210</v>
      </c>
      <c r="J14" t="s">
        <v>210</v>
      </c>
      <c r="K14" t="s">
        <v>210</v>
      </c>
      <c r="P14" s="9">
        <f t="shared" si="0"/>
        <v>7</v>
      </c>
    </row>
    <row r="15" spans="2:16">
      <c r="B15" t="s">
        <v>155</v>
      </c>
      <c r="C15" t="s">
        <v>210</v>
      </c>
      <c r="D15" t="s">
        <v>210</v>
      </c>
      <c r="F15" t="s">
        <v>210</v>
      </c>
      <c r="G15" t="s">
        <v>210</v>
      </c>
      <c r="I15" t="s">
        <v>210</v>
      </c>
      <c r="J15" t="s">
        <v>210</v>
      </c>
      <c r="K15" t="s">
        <v>210</v>
      </c>
      <c r="P15" s="9">
        <f t="shared" si="0"/>
        <v>7</v>
      </c>
    </row>
    <row r="16" spans="2:16">
      <c r="B16" t="s">
        <v>74</v>
      </c>
      <c r="C16" t="s">
        <v>210</v>
      </c>
      <c r="D16" t="s">
        <v>210</v>
      </c>
      <c r="E16" t="s">
        <v>210</v>
      </c>
      <c r="L16" t="s">
        <v>210</v>
      </c>
      <c r="M16" t="s">
        <v>210</v>
      </c>
      <c r="N16" t="s">
        <v>210</v>
      </c>
      <c r="P16" s="9">
        <f t="shared" si="0"/>
        <v>6</v>
      </c>
    </row>
    <row r="17" spans="2:16">
      <c r="B17" t="s">
        <v>156</v>
      </c>
      <c r="C17" t="s">
        <v>210</v>
      </c>
      <c r="D17" t="s">
        <v>210</v>
      </c>
      <c r="F17" t="s">
        <v>210</v>
      </c>
      <c r="G17" t="s">
        <v>210</v>
      </c>
      <c r="I17" t="s">
        <v>210</v>
      </c>
      <c r="J17" t="s">
        <v>210</v>
      </c>
      <c r="K17" t="s">
        <v>210</v>
      </c>
      <c r="P17" s="9">
        <f t="shared" si="0"/>
        <v>7</v>
      </c>
    </row>
    <row r="18" spans="2:16">
      <c r="B18" t="s">
        <v>181</v>
      </c>
      <c r="C18" t="s">
        <v>210</v>
      </c>
      <c r="D18" t="s">
        <v>210</v>
      </c>
      <c r="G18" t="s">
        <v>210</v>
      </c>
      <c r="H18" t="s">
        <v>210</v>
      </c>
      <c r="I18" t="s">
        <v>210</v>
      </c>
      <c r="J18" t="s">
        <v>210</v>
      </c>
      <c r="K18" t="s">
        <v>210</v>
      </c>
      <c r="O18" t="s">
        <v>210</v>
      </c>
      <c r="P18" s="9">
        <f t="shared" si="0"/>
        <v>8</v>
      </c>
    </row>
    <row r="19" spans="2:16">
      <c r="B19" t="s">
        <v>137</v>
      </c>
      <c r="C19" t="s">
        <v>210</v>
      </c>
      <c r="D19" t="s">
        <v>210</v>
      </c>
      <c r="E19" t="s">
        <v>210</v>
      </c>
      <c r="N19" t="s">
        <v>210</v>
      </c>
      <c r="P19" s="9">
        <f t="shared" si="0"/>
        <v>4</v>
      </c>
    </row>
    <row r="20" spans="2:16">
      <c r="B20" t="s">
        <v>75</v>
      </c>
      <c r="C20" t="s">
        <v>210</v>
      </c>
      <c r="D20" t="s">
        <v>210</v>
      </c>
      <c r="E20" t="s">
        <v>210</v>
      </c>
      <c r="L20" t="s">
        <v>210</v>
      </c>
      <c r="M20" t="s">
        <v>210</v>
      </c>
      <c r="N20" t="s">
        <v>210</v>
      </c>
      <c r="P20" s="9">
        <f t="shared" si="0"/>
        <v>6</v>
      </c>
    </row>
    <row r="21" spans="2:16">
      <c r="B21" t="s">
        <v>76</v>
      </c>
      <c r="C21" t="s">
        <v>210</v>
      </c>
      <c r="D21" t="s">
        <v>210</v>
      </c>
      <c r="E21" t="s">
        <v>210</v>
      </c>
      <c r="L21" t="s">
        <v>210</v>
      </c>
      <c r="M21" t="s">
        <v>210</v>
      </c>
      <c r="N21" t="s">
        <v>210</v>
      </c>
      <c r="P21" s="9">
        <f t="shared" si="0"/>
        <v>6</v>
      </c>
    </row>
    <row r="22" spans="2:16">
      <c r="B22" t="s">
        <v>77</v>
      </c>
      <c r="C22" t="s">
        <v>210</v>
      </c>
      <c r="D22" t="s">
        <v>210</v>
      </c>
      <c r="E22" t="s">
        <v>210</v>
      </c>
      <c r="F22" t="s">
        <v>210</v>
      </c>
      <c r="G22" t="s">
        <v>210</v>
      </c>
      <c r="I22" t="s">
        <v>210</v>
      </c>
      <c r="J22" t="s">
        <v>210</v>
      </c>
      <c r="K22" t="s">
        <v>210</v>
      </c>
      <c r="L22" t="s">
        <v>210</v>
      </c>
      <c r="M22" t="s">
        <v>210</v>
      </c>
      <c r="N22" t="s">
        <v>210</v>
      </c>
      <c r="P22" s="9">
        <f t="shared" si="0"/>
        <v>11</v>
      </c>
    </row>
    <row r="23" spans="2:16">
      <c r="B23" t="s">
        <v>78</v>
      </c>
      <c r="C23" t="s">
        <v>210</v>
      </c>
      <c r="D23" t="s">
        <v>210</v>
      </c>
      <c r="E23" t="s">
        <v>210</v>
      </c>
      <c r="L23" t="s">
        <v>210</v>
      </c>
      <c r="M23" t="s">
        <v>210</v>
      </c>
      <c r="N23" t="s">
        <v>210</v>
      </c>
      <c r="P23" s="9">
        <f t="shared" si="0"/>
        <v>6</v>
      </c>
    </row>
    <row r="24" spans="2:16">
      <c r="B24" t="s">
        <v>79</v>
      </c>
      <c r="C24" t="s">
        <v>210</v>
      </c>
      <c r="D24" t="s">
        <v>210</v>
      </c>
      <c r="E24" t="s">
        <v>210</v>
      </c>
      <c r="L24" t="s">
        <v>210</v>
      </c>
      <c r="M24" t="s">
        <v>210</v>
      </c>
      <c r="N24" t="s">
        <v>210</v>
      </c>
      <c r="P24" s="9">
        <f t="shared" si="0"/>
        <v>6</v>
      </c>
    </row>
    <row r="25" spans="2:16">
      <c r="B25" t="s">
        <v>80</v>
      </c>
      <c r="C25" t="s">
        <v>210</v>
      </c>
      <c r="D25" t="s">
        <v>210</v>
      </c>
      <c r="E25" t="s">
        <v>210</v>
      </c>
      <c r="L25" t="s">
        <v>210</v>
      </c>
      <c r="M25" t="s">
        <v>210</v>
      </c>
      <c r="N25" t="s">
        <v>210</v>
      </c>
      <c r="P25" s="9">
        <f t="shared" si="0"/>
        <v>6</v>
      </c>
    </row>
    <row r="26" spans="2:16">
      <c r="B26" t="s">
        <v>81</v>
      </c>
      <c r="C26" t="s">
        <v>210</v>
      </c>
      <c r="D26" t="s">
        <v>210</v>
      </c>
      <c r="E26" t="s">
        <v>210</v>
      </c>
      <c r="L26" t="s">
        <v>210</v>
      </c>
      <c r="M26" t="s">
        <v>210</v>
      </c>
      <c r="N26" t="s">
        <v>210</v>
      </c>
      <c r="P26" s="9">
        <f t="shared" si="0"/>
        <v>6</v>
      </c>
    </row>
    <row r="27" spans="2:16">
      <c r="B27" t="s">
        <v>157</v>
      </c>
      <c r="C27" t="s">
        <v>210</v>
      </c>
      <c r="D27" t="s">
        <v>210</v>
      </c>
      <c r="F27" t="s">
        <v>210</v>
      </c>
      <c r="G27" t="s">
        <v>210</v>
      </c>
      <c r="I27" t="s">
        <v>210</v>
      </c>
      <c r="J27" t="s">
        <v>210</v>
      </c>
      <c r="K27" t="s">
        <v>210</v>
      </c>
      <c r="P27" s="9">
        <f t="shared" si="0"/>
        <v>7</v>
      </c>
    </row>
    <row r="28" spans="2:16">
      <c r="B28" t="s">
        <v>158</v>
      </c>
      <c r="C28" t="s">
        <v>210</v>
      </c>
      <c r="D28" t="s">
        <v>210</v>
      </c>
      <c r="F28" t="s">
        <v>210</v>
      </c>
      <c r="G28" t="s">
        <v>210</v>
      </c>
      <c r="I28" t="s">
        <v>210</v>
      </c>
      <c r="J28" t="s">
        <v>210</v>
      </c>
      <c r="K28" t="s">
        <v>210</v>
      </c>
      <c r="P28" s="9">
        <f t="shared" si="0"/>
        <v>7</v>
      </c>
    </row>
    <row r="29" spans="2:16">
      <c r="B29" t="s">
        <v>82</v>
      </c>
      <c r="C29" t="s">
        <v>210</v>
      </c>
      <c r="D29" t="s">
        <v>210</v>
      </c>
      <c r="E29" t="s">
        <v>210</v>
      </c>
      <c r="L29" t="s">
        <v>210</v>
      </c>
      <c r="M29" t="s">
        <v>210</v>
      </c>
      <c r="N29" t="s">
        <v>210</v>
      </c>
      <c r="P29" s="9">
        <f t="shared" si="0"/>
        <v>6</v>
      </c>
    </row>
    <row r="30" spans="2:16">
      <c r="B30" t="s">
        <v>159</v>
      </c>
      <c r="C30" t="s">
        <v>210</v>
      </c>
      <c r="D30" t="s">
        <v>210</v>
      </c>
      <c r="F30" t="s">
        <v>210</v>
      </c>
      <c r="G30" t="s">
        <v>210</v>
      </c>
      <c r="I30" t="s">
        <v>210</v>
      </c>
      <c r="J30" t="s">
        <v>210</v>
      </c>
      <c r="K30" t="s">
        <v>210</v>
      </c>
      <c r="P30" s="9">
        <f t="shared" si="0"/>
        <v>7</v>
      </c>
    </row>
    <row r="31" spans="2:16">
      <c r="B31" t="s">
        <v>160</v>
      </c>
      <c r="C31" t="s">
        <v>210</v>
      </c>
      <c r="D31" t="s">
        <v>210</v>
      </c>
      <c r="F31" t="s">
        <v>210</v>
      </c>
      <c r="G31" t="s">
        <v>210</v>
      </c>
      <c r="I31" t="s">
        <v>210</v>
      </c>
      <c r="J31" t="s">
        <v>210</v>
      </c>
      <c r="K31" t="s">
        <v>210</v>
      </c>
      <c r="P31" s="9">
        <f t="shared" si="0"/>
        <v>7</v>
      </c>
    </row>
    <row r="32" spans="2:16">
      <c r="B32" t="s">
        <v>138</v>
      </c>
      <c r="C32" t="s">
        <v>210</v>
      </c>
      <c r="D32" t="s">
        <v>210</v>
      </c>
      <c r="E32" t="s">
        <v>210</v>
      </c>
      <c r="P32" s="9">
        <f t="shared" si="0"/>
        <v>3</v>
      </c>
    </row>
    <row r="33" spans="2:16">
      <c r="B33" t="s">
        <v>83</v>
      </c>
      <c r="C33" t="s">
        <v>210</v>
      </c>
      <c r="D33" t="s">
        <v>210</v>
      </c>
      <c r="E33" t="s">
        <v>210</v>
      </c>
      <c r="L33" t="s">
        <v>210</v>
      </c>
      <c r="M33" t="s">
        <v>210</v>
      </c>
      <c r="N33" t="s">
        <v>210</v>
      </c>
      <c r="P33" s="9">
        <f t="shared" si="0"/>
        <v>6</v>
      </c>
    </row>
    <row r="34" spans="2:16">
      <c r="B34" t="s">
        <v>84</v>
      </c>
      <c r="C34" t="s">
        <v>210</v>
      </c>
      <c r="D34" t="s">
        <v>210</v>
      </c>
      <c r="E34" t="s">
        <v>210</v>
      </c>
      <c r="L34" t="s">
        <v>210</v>
      </c>
      <c r="M34" t="s">
        <v>210</v>
      </c>
      <c r="N34" t="s">
        <v>210</v>
      </c>
      <c r="P34" s="9">
        <f t="shared" ref="P34:P65" si="1">COUNTA(C34:O34)</f>
        <v>6</v>
      </c>
    </row>
    <row r="35" spans="2:16">
      <c r="B35" t="s">
        <v>182</v>
      </c>
      <c r="C35" t="s">
        <v>210</v>
      </c>
      <c r="D35" t="s">
        <v>210</v>
      </c>
      <c r="G35" t="s">
        <v>210</v>
      </c>
      <c r="H35" t="s">
        <v>210</v>
      </c>
      <c r="P35" s="9">
        <f t="shared" si="1"/>
        <v>4</v>
      </c>
    </row>
    <row r="36" spans="2:16">
      <c r="B36" t="s">
        <v>85</v>
      </c>
      <c r="C36" t="s">
        <v>210</v>
      </c>
      <c r="D36" t="s">
        <v>210</v>
      </c>
      <c r="E36" t="s">
        <v>210</v>
      </c>
      <c r="L36" t="s">
        <v>210</v>
      </c>
      <c r="M36" t="s">
        <v>210</v>
      </c>
      <c r="N36" t="s">
        <v>210</v>
      </c>
      <c r="P36" s="9">
        <f t="shared" si="1"/>
        <v>6</v>
      </c>
    </row>
    <row r="37" spans="2:16">
      <c r="B37" t="s">
        <v>86</v>
      </c>
      <c r="C37" t="s">
        <v>210</v>
      </c>
      <c r="D37" t="s">
        <v>210</v>
      </c>
      <c r="E37" t="s">
        <v>210</v>
      </c>
      <c r="L37" t="s">
        <v>210</v>
      </c>
      <c r="M37" t="s">
        <v>210</v>
      </c>
      <c r="N37" t="s">
        <v>210</v>
      </c>
      <c r="P37" s="9">
        <f t="shared" si="1"/>
        <v>6</v>
      </c>
    </row>
    <row r="38" spans="2:16">
      <c r="B38" t="s">
        <v>87</v>
      </c>
      <c r="C38" t="s">
        <v>210</v>
      </c>
      <c r="D38" t="s">
        <v>210</v>
      </c>
      <c r="E38" t="s">
        <v>210</v>
      </c>
      <c r="L38" t="s">
        <v>210</v>
      </c>
      <c r="M38" t="s">
        <v>210</v>
      </c>
      <c r="N38" t="s">
        <v>210</v>
      </c>
      <c r="P38" s="9">
        <f t="shared" si="1"/>
        <v>6</v>
      </c>
    </row>
    <row r="39" spans="2:16">
      <c r="B39" t="s">
        <v>88</v>
      </c>
      <c r="C39" t="s">
        <v>210</v>
      </c>
      <c r="D39" t="s">
        <v>210</v>
      </c>
      <c r="G39" t="s">
        <v>210</v>
      </c>
      <c r="H39" t="s">
        <v>210</v>
      </c>
      <c r="I39" t="s">
        <v>210</v>
      </c>
      <c r="J39" t="s">
        <v>210</v>
      </c>
      <c r="K39" t="s">
        <v>210</v>
      </c>
      <c r="L39" t="s">
        <v>210</v>
      </c>
      <c r="M39" t="s">
        <v>210</v>
      </c>
      <c r="N39" t="s">
        <v>210</v>
      </c>
      <c r="P39" s="9">
        <f t="shared" si="1"/>
        <v>10</v>
      </c>
    </row>
    <row r="40" spans="2:16">
      <c r="B40" t="s">
        <v>89</v>
      </c>
      <c r="C40" t="s">
        <v>210</v>
      </c>
      <c r="D40" t="s">
        <v>210</v>
      </c>
      <c r="E40" t="s">
        <v>210</v>
      </c>
      <c r="L40" t="s">
        <v>210</v>
      </c>
      <c r="M40" t="s">
        <v>210</v>
      </c>
      <c r="N40" t="s">
        <v>210</v>
      </c>
      <c r="P40" s="9">
        <f t="shared" si="1"/>
        <v>6</v>
      </c>
    </row>
    <row r="41" spans="2:16">
      <c r="B41" t="s">
        <v>90</v>
      </c>
      <c r="C41" t="s">
        <v>210</v>
      </c>
      <c r="D41" t="s">
        <v>210</v>
      </c>
      <c r="E41" t="s">
        <v>210</v>
      </c>
      <c r="L41" t="s">
        <v>210</v>
      </c>
      <c r="M41" t="s">
        <v>210</v>
      </c>
      <c r="N41" t="s">
        <v>210</v>
      </c>
      <c r="P41" s="9">
        <f t="shared" si="1"/>
        <v>6</v>
      </c>
    </row>
    <row r="42" spans="2:16">
      <c r="B42" t="s">
        <v>91</v>
      </c>
      <c r="C42" t="s">
        <v>210</v>
      </c>
      <c r="D42" t="s">
        <v>210</v>
      </c>
      <c r="E42" t="s">
        <v>210</v>
      </c>
      <c r="L42" t="s">
        <v>210</v>
      </c>
      <c r="M42" t="s">
        <v>210</v>
      </c>
      <c r="N42" t="s">
        <v>210</v>
      </c>
      <c r="P42" s="9">
        <f t="shared" si="1"/>
        <v>6</v>
      </c>
    </row>
    <row r="43" spans="2:16">
      <c r="B43" t="s">
        <v>161</v>
      </c>
      <c r="C43" t="s">
        <v>210</v>
      </c>
      <c r="D43" t="s">
        <v>210</v>
      </c>
      <c r="F43" t="s">
        <v>210</v>
      </c>
      <c r="G43" t="s">
        <v>210</v>
      </c>
      <c r="I43" t="s">
        <v>210</v>
      </c>
      <c r="J43" t="s">
        <v>210</v>
      </c>
      <c r="K43" t="s">
        <v>210</v>
      </c>
      <c r="P43" s="9">
        <f t="shared" si="1"/>
        <v>7</v>
      </c>
    </row>
    <row r="44" spans="2:16">
      <c r="B44" t="s">
        <v>162</v>
      </c>
      <c r="C44" t="s">
        <v>210</v>
      </c>
      <c r="D44" t="s">
        <v>210</v>
      </c>
      <c r="F44" t="s">
        <v>210</v>
      </c>
      <c r="G44" t="s">
        <v>210</v>
      </c>
      <c r="I44" t="s">
        <v>210</v>
      </c>
      <c r="J44" t="s">
        <v>210</v>
      </c>
      <c r="K44" t="s">
        <v>210</v>
      </c>
      <c r="P44" s="9">
        <f t="shared" si="1"/>
        <v>7</v>
      </c>
    </row>
    <row r="45" spans="2:16">
      <c r="B45" t="s">
        <v>163</v>
      </c>
      <c r="C45" t="s">
        <v>210</v>
      </c>
      <c r="D45" t="s">
        <v>210</v>
      </c>
      <c r="F45" t="s">
        <v>210</v>
      </c>
      <c r="G45" t="s">
        <v>210</v>
      </c>
      <c r="I45" t="s">
        <v>210</v>
      </c>
      <c r="J45" t="s">
        <v>210</v>
      </c>
      <c r="K45" t="s">
        <v>210</v>
      </c>
      <c r="P45" s="9">
        <f t="shared" si="1"/>
        <v>7</v>
      </c>
    </row>
    <row r="46" spans="2:16">
      <c r="B46" t="s">
        <v>164</v>
      </c>
      <c r="C46" t="s">
        <v>210</v>
      </c>
      <c r="D46" t="s">
        <v>210</v>
      </c>
      <c r="F46" t="s">
        <v>210</v>
      </c>
      <c r="G46" t="s">
        <v>210</v>
      </c>
      <c r="I46" t="s">
        <v>210</v>
      </c>
      <c r="J46" t="s">
        <v>210</v>
      </c>
      <c r="K46" t="s">
        <v>210</v>
      </c>
      <c r="P46" s="9">
        <f t="shared" si="1"/>
        <v>7</v>
      </c>
    </row>
    <row r="47" spans="2:16">
      <c r="B47" t="s">
        <v>183</v>
      </c>
      <c r="C47" t="s">
        <v>210</v>
      </c>
      <c r="D47" t="s">
        <v>210</v>
      </c>
      <c r="G47" t="s">
        <v>210</v>
      </c>
      <c r="H47" t="s">
        <v>210</v>
      </c>
      <c r="P47" s="9">
        <f t="shared" si="1"/>
        <v>4</v>
      </c>
    </row>
    <row r="48" spans="2:16">
      <c r="B48" t="s">
        <v>200</v>
      </c>
      <c r="C48" t="s">
        <v>210</v>
      </c>
      <c r="D48" t="s">
        <v>210</v>
      </c>
      <c r="G48" t="s">
        <v>210</v>
      </c>
      <c r="O48" t="s">
        <v>210</v>
      </c>
      <c r="P48" s="9">
        <f t="shared" si="1"/>
        <v>4</v>
      </c>
    </row>
    <row r="49" spans="2:16">
      <c r="B49" t="s">
        <v>201</v>
      </c>
      <c r="C49" t="s">
        <v>210</v>
      </c>
      <c r="D49" t="s">
        <v>210</v>
      </c>
      <c r="G49" t="s">
        <v>210</v>
      </c>
      <c r="O49" t="s">
        <v>210</v>
      </c>
      <c r="P49" s="9">
        <f t="shared" si="1"/>
        <v>4</v>
      </c>
    </row>
    <row r="50" spans="2:16">
      <c r="B50" t="s">
        <v>184</v>
      </c>
      <c r="C50" t="s">
        <v>210</v>
      </c>
      <c r="D50" t="s">
        <v>210</v>
      </c>
      <c r="G50" t="s">
        <v>210</v>
      </c>
      <c r="H50" t="s">
        <v>210</v>
      </c>
      <c r="I50" t="s">
        <v>210</v>
      </c>
      <c r="J50" t="s">
        <v>210</v>
      </c>
      <c r="K50" t="s">
        <v>210</v>
      </c>
      <c r="O50" t="s">
        <v>210</v>
      </c>
      <c r="P50" s="9">
        <f t="shared" si="1"/>
        <v>8</v>
      </c>
    </row>
    <row r="51" spans="2:16">
      <c r="B51" t="s">
        <v>185</v>
      </c>
      <c r="C51" t="s">
        <v>210</v>
      </c>
      <c r="D51" t="s">
        <v>210</v>
      </c>
      <c r="G51" t="s">
        <v>210</v>
      </c>
      <c r="H51" t="s">
        <v>210</v>
      </c>
      <c r="P51" s="9">
        <f t="shared" si="1"/>
        <v>4</v>
      </c>
    </row>
    <row r="52" spans="2:16">
      <c r="B52" t="s">
        <v>92</v>
      </c>
      <c r="C52" t="s">
        <v>210</v>
      </c>
      <c r="D52" t="s">
        <v>210</v>
      </c>
      <c r="E52" t="s">
        <v>210</v>
      </c>
      <c r="L52" t="s">
        <v>210</v>
      </c>
      <c r="M52" t="s">
        <v>210</v>
      </c>
      <c r="N52" t="s">
        <v>210</v>
      </c>
      <c r="P52" s="9">
        <f t="shared" si="1"/>
        <v>6</v>
      </c>
    </row>
    <row r="53" spans="2:16">
      <c r="B53" t="s">
        <v>165</v>
      </c>
      <c r="C53" t="s">
        <v>210</v>
      </c>
      <c r="D53" t="s">
        <v>210</v>
      </c>
      <c r="F53" t="s">
        <v>210</v>
      </c>
      <c r="G53" t="s">
        <v>210</v>
      </c>
      <c r="I53" t="s">
        <v>210</v>
      </c>
      <c r="J53" t="s">
        <v>210</v>
      </c>
      <c r="K53" t="s">
        <v>210</v>
      </c>
      <c r="P53" s="9">
        <f t="shared" si="1"/>
        <v>7</v>
      </c>
    </row>
    <row r="54" spans="2:16">
      <c r="B54" t="s">
        <v>186</v>
      </c>
      <c r="C54" t="s">
        <v>210</v>
      </c>
      <c r="D54" t="s">
        <v>210</v>
      </c>
      <c r="G54" t="s">
        <v>210</v>
      </c>
      <c r="H54" t="s">
        <v>210</v>
      </c>
      <c r="I54" t="s">
        <v>210</v>
      </c>
      <c r="J54" t="s">
        <v>210</v>
      </c>
      <c r="K54" t="s">
        <v>210</v>
      </c>
      <c r="P54" s="9">
        <f t="shared" si="1"/>
        <v>7</v>
      </c>
    </row>
    <row r="55" spans="2:16">
      <c r="B55" t="s">
        <v>93</v>
      </c>
      <c r="C55" t="s">
        <v>210</v>
      </c>
      <c r="D55" t="s">
        <v>210</v>
      </c>
      <c r="E55" t="s">
        <v>210</v>
      </c>
      <c r="L55" t="s">
        <v>210</v>
      </c>
      <c r="M55" t="s">
        <v>210</v>
      </c>
      <c r="N55" t="s">
        <v>210</v>
      </c>
      <c r="P55" s="9">
        <f t="shared" si="1"/>
        <v>6</v>
      </c>
    </row>
    <row r="56" spans="2:16">
      <c r="B56" t="s">
        <v>94</v>
      </c>
      <c r="C56" t="s">
        <v>210</v>
      </c>
      <c r="D56" t="s">
        <v>210</v>
      </c>
      <c r="E56" t="s">
        <v>210</v>
      </c>
      <c r="L56" t="s">
        <v>210</v>
      </c>
      <c r="M56" t="s">
        <v>210</v>
      </c>
      <c r="N56" t="s">
        <v>210</v>
      </c>
      <c r="P56" s="9">
        <f t="shared" si="1"/>
        <v>6</v>
      </c>
    </row>
    <row r="57" spans="2:16">
      <c r="B57" t="s">
        <v>166</v>
      </c>
      <c r="C57" t="s">
        <v>210</v>
      </c>
      <c r="D57" t="s">
        <v>210</v>
      </c>
      <c r="F57" t="s">
        <v>210</v>
      </c>
      <c r="G57" t="s">
        <v>210</v>
      </c>
      <c r="I57" t="s">
        <v>210</v>
      </c>
      <c r="J57" t="s">
        <v>210</v>
      </c>
      <c r="K57" t="s">
        <v>210</v>
      </c>
      <c r="P57" s="9">
        <f t="shared" si="1"/>
        <v>7</v>
      </c>
    </row>
    <row r="58" spans="2:16">
      <c r="B58" t="s">
        <v>95</v>
      </c>
      <c r="C58" t="s">
        <v>210</v>
      </c>
      <c r="D58" t="s">
        <v>210</v>
      </c>
      <c r="E58" t="s">
        <v>210</v>
      </c>
      <c r="F58" t="s">
        <v>210</v>
      </c>
      <c r="G58" t="s">
        <v>210</v>
      </c>
      <c r="K58" t="s">
        <v>210</v>
      </c>
      <c r="L58" t="s">
        <v>210</v>
      </c>
      <c r="M58" t="s">
        <v>210</v>
      </c>
      <c r="N58" t="s">
        <v>210</v>
      </c>
      <c r="P58" s="9">
        <f t="shared" si="1"/>
        <v>9</v>
      </c>
    </row>
    <row r="59" spans="2:16">
      <c r="B59" t="s">
        <v>167</v>
      </c>
      <c r="C59" t="s">
        <v>210</v>
      </c>
      <c r="D59" t="s">
        <v>210</v>
      </c>
      <c r="F59" t="s">
        <v>210</v>
      </c>
      <c r="G59" t="s">
        <v>210</v>
      </c>
      <c r="I59" t="s">
        <v>210</v>
      </c>
      <c r="J59" t="s">
        <v>210</v>
      </c>
      <c r="K59" t="s">
        <v>210</v>
      </c>
      <c r="P59" s="9">
        <f t="shared" si="1"/>
        <v>7</v>
      </c>
    </row>
    <row r="60" spans="2:16">
      <c r="B60" t="s">
        <v>168</v>
      </c>
      <c r="C60" t="s">
        <v>210</v>
      </c>
      <c r="D60" t="s">
        <v>210</v>
      </c>
      <c r="F60" t="s">
        <v>210</v>
      </c>
      <c r="G60" t="s">
        <v>210</v>
      </c>
      <c r="I60" t="s">
        <v>210</v>
      </c>
      <c r="J60" t="s">
        <v>210</v>
      </c>
      <c r="K60" t="s">
        <v>210</v>
      </c>
      <c r="P60" s="9">
        <f t="shared" si="1"/>
        <v>7</v>
      </c>
    </row>
    <row r="61" spans="2:16">
      <c r="B61" t="s">
        <v>187</v>
      </c>
      <c r="C61" t="s">
        <v>210</v>
      </c>
      <c r="D61" t="s">
        <v>210</v>
      </c>
      <c r="G61" t="s">
        <v>210</v>
      </c>
      <c r="H61" t="s">
        <v>210</v>
      </c>
      <c r="O61" t="s">
        <v>210</v>
      </c>
      <c r="P61" s="9">
        <f t="shared" si="1"/>
        <v>5</v>
      </c>
    </row>
    <row r="62" spans="2:16">
      <c r="B62" t="s">
        <v>139</v>
      </c>
      <c r="C62" t="s">
        <v>210</v>
      </c>
      <c r="D62" t="s">
        <v>210</v>
      </c>
      <c r="E62" t="s">
        <v>210</v>
      </c>
      <c r="P62" s="9">
        <f t="shared" si="1"/>
        <v>3</v>
      </c>
    </row>
    <row r="63" spans="2:16">
      <c r="B63" t="s">
        <v>188</v>
      </c>
      <c r="C63" t="s">
        <v>210</v>
      </c>
      <c r="D63" t="s">
        <v>210</v>
      </c>
      <c r="G63" t="s">
        <v>210</v>
      </c>
      <c r="H63" t="s">
        <v>210</v>
      </c>
      <c r="I63" t="s">
        <v>210</v>
      </c>
      <c r="J63" t="s">
        <v>210</v>
      </c>
      <c r="K63" t="s">
        <v>210</v>
      </c>
      <c r="P63" s="9">
        <f t="shared" si="1"/>
        <v>7</v>
      </c>
    </row>
    <row r="64" spans="2:16">
      <c r="B64" t="s">
        <v>140</v>
      </c>
      <c r="C64" t="s">
        <v>210</v>
      </c>
      <c r="D64" t="s">
        <v>210</v>
      </c>
      <c r="E64" t="s">
        <v>210</v>
      </c>
      <c r="N64" t="s">
        <v>210</v>
      </c>
      <c r="P64" s="9">
        <f t="shared" si="1"/>
        <v>4</v>
      </c>
    </row>
    <row r="65" spans="2:16">
      <c r="B65" t="s">
        <v>96</v>
      </c>
      <c r="C65" t="s">
        <v>210</v>
      </c>
      <c r="D65" t="s">
        <v>210</v>
      </c>
      <c r="E65" t="s">
        <v>210</v>
      </c>
      <c r="L65" t="s">
        <v>210</v>
      </c>
      <c r="M65" t="s">
        <v>210</v>
      </c>
      <c r="N65" t="s">
        <v>210</v>
      </c>
      <c r="P65" s="9">
        <f t="shared" si="1"/>
        <v>6</v>
      </c>
    </row>
    <row r="66" spans="2:16">
      <c r="B66" t="s">
        <v>97</v>
      </c>
      <c r="C66" t="s">
        <v>210</v>
      </c>
      <c r="D66" t="s">
        <v>210</v>
      </c>
      <c r="E66" t="s">
        <v>210</v>
      </c>
      <c r="L66" t="s">
        <v>210</v>
      </c>
      <c r="M66" t="s">
        <v>210</v>
      </c>
      <c r="N66" t="s">
        <v>210</v>
      </c>
      <c r="P66" s="9">
        <f t="shared" ref="P66:P97" si="2">COUNTA(C66:O66)</f>
        <v>6</v>
      </c>
    </row>
    <row r="67" spans="2:16">
      <c r="B67" t="s">
        <v>169</v>
      </c>
      <c r="C67" t="s">
        <v>210</v>
      </c>
      <c r="D67" t="s">
        <v>210</v>
      </c>
      <c r="F67" t="s">
        <v>210</v>
      </c>
      <c r="G67" t="s">
        <v>210</v>
      </c>
      <c r="H67" t="s">
        <v>210</v>
      </c>
      <c r="I67" t="s">
        <v>210</v>
      </c>
      <c r="J67" t="s">
        <v>210</v>
      </c>
      <c r="K67" t="s">
        <v>210</v>
      </c>
      <c r="P67" s="9">
        <f t="shared" si="2"/>
        <v>8</v>
      </c>
    </row>
    <row r="68" spans="2:16">
      <c r="B68" t="s">
        <v>189</v>
      </c>
      <c r="C68" t="s">
        <v>210</v>
      </c>
      <c r="D68" t="s">
        <v>210</v>
      </c>
      <c r="G68" t="s">
        <v>210</v>
      </c>
      <c r="H68" t="s">
        <v>210</v>
      </c>
      <c r="I68" t="s">
        <v>210</v>
      </c>
      <c r="J68" t="s">
        <v>210</v>
      </c>
      <c r="P68" s="9">
        <f t="shared" si="2"/>
        <v>6</v>
      </c>
    </row>
    <row r="69" spans="2:16">
      <c r="B69" t="s">
        <v>98</v>
      </c>
      <c r="C69" t="s">
        <v>210</v>
      </c>
      <c r="D69" t="s">
        <v>210</v>
      </c>
      <c r="E69" t="s">
        <v>210</v>
      </c>
      <c r="G69" t="s">
        <v>210</v>
      </c>
      <c r="H69" t="s">
        <v>210</v>
      </c>
      <c r="L69" t="s">
        <v>210</v>
      </c>
      <c r="M69" t="s">
        <v>210</v>
      </c>
      <c r="N69" t="s">
        <v>210</v>
      </c>
      <c r="P69" s="9">
        <f t="shared" si="2"/>
        <v>8</v>
      </c>
    </row>
    <row r="70" spans="2:16">
      <c r="B70" t="s">
        <v>190</v>
      </c>
      <c r="C70" t="s">
        <v>210</v>
      </c>
      <c r="D70" t="s">
        <v>210</v>
      </c>
      <c r="G70" t="s">
        <v>210</v>
      </c>
      <c r="H70" t="s">
        <v>210</v>
      </c>
      <c r="K70" t="s">
        <v>210</v>
      </c>
      <c r="P70" s="9">
        <f t="shared" si="2"/>
        <v>5</v>
      </c>
    </row>
    <row r="71" spans="2:16">
      <c r="B71" t="s">
        <v>141</v>
      </c>
      <c r="C71" t="s">
        <v>210</v>
      </c>
      <c r="D71" t="s">
        <v>210</v>
      </c>
      <c r="E71" t="s">
        <v>210</v>
      </c>
      <c r="F71" t="s">
        <v>210</v>
      </c>
      <c r="G71" t="s">
        <v>210</v>
      </c>
      <c r="K71" t="s">
        <v>210</v>
      </c>
      <c r="P71" s="9">
        <f t="shared" si="2"/>
        <v>6</v>
      </c>
    </row>
    <row r="72" spans="2:16">
      <c r="B72" t="s">
        <v>99</v>
      </c>
      <c r="C72" t="s">
        <v>210</v>
      </c>
      <c r="D72" t="s">
        <v>210</v>
      </c>
      <c r="E72" t="s">
        <v>210</v>
      </c>
      <c r="L72" t="s">
        <v>210</v>
      </c>
      <c r="M72" t="s">
        <v>210</v>
      </c>
      <c r="N72" t="s">
        <v>210</v>
      </c>
      <c r="P72" s="9">
        <f t="shared" si="2"/>
        <v>6</v>
      </c>
    </row>
    <row r="73" spans="2:16">
      <c r="B73" t="s">
        <v>170</v>
      </c>
      <c r="C73" t="s">
        <v>210</v>
      </c>
      <c r="D73" t="s">
        <v>210</v>
      </c>
      <c r="F73" t="s">
        <v>210</v>
      </c>
      <c r="G73" t="s">
        <v>210</v>
      </c>
      <c r="K73" t="s">
        <v>210</v>
      </c>
      <c r="P73" s="9">
        <f t="shared" si="2"/>
        <v>5</v>
      </c>
    </row>
    <row r="74" spans="2:16">
      <c r="B74" t="s">
        <v>171</v>
      </c>
      <c r="C74" t="s">
        <v>210</v>
      </c>
      <c r="D74" t="s">
        <v>210</v>
      </c>
      <c r="F74" t="s">
        <v>210</v>
      </c>
      <c r="G74" t="s">
        <v>210</v>
      </c>
      <c r="H74" t="s">
        <v>210</v>
      </c>
      <c r="I74" t="s">
        <v>210</v>
      </c>
      <c r="J74" t="s">
        <v>210</v>
      </c>
      <c r="K74" t="s">
        <v>210</v>
      </c>
      <c r="P74" s="9">
        <f t="shared" si="2"/>
        <v>8</v>
      </c>
    </row>
    <row r="75" spans="2:16">
      <c r="B75" t="s">
        <v>100</v>
      </c>
      <c r="C75" t="s">
        <v>210</v>
      </c>
      <c r="D75" t="s">
        <v>210</v>
      </c>
      <c r="E75" t="s">
        <v>210</v>
      </c>
      <c r="L75" t="s">
        <v>210</v>
      </c>
      <c r="M75" t="s">
        <v>210</v>
      </c>
      <c r="N75" t="s">
        <v>210</v>
      </c>
      <c r="P75" s="9">
        <f t="shared" si="2"/>
        <v>6</v>
      </c>
    </row>
    <row r="76" spans="2:16">
      <c r="B76" t="s">
        <v>101</v>
      </c>
      <c r="C76" t="s">
        <v>210</v>
      </c>
      <c r="D76" t="s">
        <v>210</v>
      </c>
      <c r="E76" t="s">
        <v>210</v>
      </c>
      <c r="L76" t="s">
        <v>210</v>
      </c>
      <c r="M76" t="s">
        <v>210</v>
      </c>
      <c r="N76" t="s">
        <v>210</v>
      </c>
      <c r="P76" s="9">
        <f t="shared" si="2"/>
        <v>6</v>
      </c>
    </row>
    <row r="77" spans="2:16">
      <c r="B77" t="s">
        <v>102</v>
      </c>
      <c r="C77" t="s">
        <v>210</v>
      </c>
      <c r="D77" t="s">
        <v>210</v>
      </c>
      <c r="G77" t="s">
        <v>210</v>
      </c>
      <c r="H77" t="s">
        <v>210</v>
      </c>
      <c r="L77" t="s">
        <v>210</v>
      </c>
      <c r="M77" t="s">
        <v>210</v>
      </c>
      <c r="N77" t="s">
        <v>210</v>
      </c>
      <c r="P77" s="9">
        <f t="shared" si="2"/>
        <v>7</v>
      </c>
    </row>
    <row r="78" spans="2:16">
      <c r="B78" t="s">
        <v>103</v>
      </c>
      <c r="C78" t="s">
        <v>210</v>
      </c>
      <c r="D78" t="s">
        <v>210</v>
      </c>
      <c r="E78" t="s">
        <v>210</v>
      </c>
      <c r="L78" t="s">
        <v>210</v>
      </c>
      <c r="M78" t="s">
        <v>210</v>
      </c>
      <c r="N78" t="s">
        <v>210</v>
      </c>
      <c r="P78" s="9">
        <f t="shared" si="2"/>
        <v>6</v>
      </c>
    </row>
    <row r="79" spans="2:16">
      <c r="B79" t="s">
        <v>104</v>
      </c>
      <c r="C79" t="s">
        <v>210</v>
      </c>
      <c r="D79" t="s">
        <v>210</v>
      </c>
      <c r="E79" t="s">
        <v>210</v>
      </c>
      <c r="G79" t="s">
        <v>210</v>
      </c>
      <c r="H79" t="s">
        <v>210</v>
      </c>
      <c r="L79" t="s">
        <v>210</v>
      </c>
      <c r="M79" t="s">
        <v>210</v>
      </c>
      <c r="N79" t="s">
        <v>210</v>
      </c>
      <c r="P79" s="9">
        <f t="shared" si="2"/>
        <v>8</v>
      </c>
    </row>
    <row r="80" spans="2:16">
      <c r="B80" t="s">
        <v>105</v>
      </c>
      <c r="C80" t="s">
        <v>210</v>
      </c>
      <c r="D80" t="s">
        <v>210</v>
      </c>
      <c r="E80" t="s">
        <v>210</v>
      </c>
      <c r="L80" t="s">
        <v>210</v>
      </c>
      <c r="M80" t="s">
        <v>210</v>
      </c>
      <c r="N80" t="s">
        <v>210</v>
      </c>
      <c r="P80" s="9">
        <f t="shared" si="2"/>
        <v>6</v>
      </c>
    </row>
    <row r="81" spans="2:16">
      <c r="B81" t="s">
        <v>106</v>
      </c>
      <c r="C81" t="s">
        <v>210</v>
      </c>
      <c r="D81" t="s">
        <v>210</v>
      </c>
      <c r="E81" t="s">
        <v>210</v>
      </c>
      <c r="L81" t="s">
        <v>210</v>
      </c>
      <c r="M81" t="s">
        <v>210</v>
      </c>
      <c r="N81" t="s">
        <v>210</v>
      </c>
      <c r="P81" s="9">
        <f t="shared" si="2"/>
        <v>6</v>
      </c>
    </row>
    <row r="82" spans="2:16">
      <c r="B82" t="s">
        <v>107</v>
      </c>
      <c r="C82" t="s">
        <v>210</v>
      </c>
      <c r="D82" t="s">
        <v>210</v>
      </c>
      <c r="E82" t="s">
        <v>210</v>
      </c>
      <c r="G82" t="s">
        <v>210</v>
      </c>
      <c r="H82" t="s">
        <v>210</v>
      </c>
      <c r="L82" t="s">
        <v>210</v>
      </c>
      <c r="M82" t="s">
        <v>210</v>
      </c>
      <c r="N82" t="s">
        <v>210</v>
      </c>
      <c r="P82" s="9">
        <f t="shared" si="2"/>
        <v>8</v>
      </c>
    </row>
    <row r="83" spans="2:16">
      <c r="B83" t="s">
        <v>108</v>
      </c>
      <c r="C83" t="s">
        <v>210</v>
      </c>
      <c r="D83" t="s">
        <v>210</v>
      </c>
      <c r="E83" t="s">
        <v>210</v>
      </c>
      <c r="L83" t="s">
        <v>210</v>
      </c>
      <c r="M83" t="s">
        <v>210</v>
      </c>
      <c r="N83" t="s">
        <v>210</v>
      </c>
      <c r="P83" s="9">
        <f t="shared" si="2"/>
        <v>6</v>
      </c>
    </row>
    <row r="84" spans="2:16">
      <c r="B84" t="s">
        <v>191</v>
      </c>
      <c r="C84" t="s">
        <v>210</v>
      </c>
      <c r="D84" t="s">
        <v>210</v>
      </c>
      <c r="G84" t="s">
        <v>210</v>
      </c>
      <c r="H84" t="s">
        <v>210</v>
      </c>
      <c r="I84" t="s">
        <v>210</v>
      </c>
      <c r="J84" t="s">
        <v>210</v>
      </c>
      <c r="K84" t="s">
        <v>210</v>
      </c>
      <c r="P84" s="9">
        <f t="shared" si="2"/>
        <v>7</v>
      </c>
    </row>
    <row r="85" spans="2:16">
      <c r="B85" t="s">
        <v>109</v>
      </c>
      <c r="C85" t="s">
        <v>210</v>
      </c>
      <c r="D85" t="s">
        <v>210</v>
      </c>
      <c r="E85" t="s">
        <v>210</v>
      </c>
      <c r="L85" t="s">
        <v>210</v>
      </c>
      <c r="M85" t="s">
        <v>210</v>
      </c>
      <c r="N85" t="s">
        <v>210</v>
      </c>
      <c r="P85" s="9">
        <f t="shared" si="2"/>
        <v>6</v>
      </c>
    </row>
    <row r="86" spans="2:16">
      <c r="B86" t="s">
        <v>110</v>
      </c>
      <c r="C86" t="s">
        <v>210</v>
      </c>
      <c r="D86" t="s">
        <v>210</v>
      </c>
      <c r="E86" t="s">
        <v>210</v>
      </c>
      <c r="L86" t="s">
        <v>210</v>
      </c>
      <c r="M86" t="s">
        <v>210</v>
      </c>
      <c r="N86" t="s">
        <v>210</v>
      </c>
      <c r="P86" s="9">
        <f t="shared" si="2"/>
        <v>6</v>
      </c>
    </row>
    <row r="87" spans="2:16">
      <c r="B87" t="s">
        <v>111</v>
      </c>
      <c r="C87" t="s">
        <v>210</v>
      </c>
      <c r="D87" t="s">
        <v>210</v>
      </c>
      <c r="E87" t="s">
        <v>210</v>
      </c>
      <c r="L87" t="s">
        <v>210</v>
      </c>
      <c r="M87" t="s">
        <v>210</v>
      </c>
      <c r="N87" t="s">
        <v>210</v>
      </c>
      <c r="P87" s="9">
        <f t="shared" si="2"/>
        <v>6</v>
      </c>
    </row>
    <row r="88" spans="2:16">
      <c r="B88" t="s">
        <v>112</v>
      </c>
      <c r="C88" t="s">
        <v>210</v>
      </c>
      <c r="D88" t="s">
        <v>210</v>
      </c>
      <c r="E88" t="s">
        <v>210</v>
      </c>
      <c r="L88" t="s">
        <v>210</v>
      </c>
      <c r="M88" t="s">
        <v>210</v>
      </c>
      <c r="N88" t="s">
        <v>210</v>
      </c>
      <c r="P88" s="9">
        <f t="shared" si="2"/>
        <v>6</v>
      </c>
    </row>
    <row r="89" spans="2:16">
      <c r="B89" t="s">
        <v>113</v>
      </c>
      <c r="C89" t="s">
        <v>210</v>
      </c>
      <c r="D89" t="s">
        <v>210</v>
      </c>
      <c r="E89" t="s">
        <v>210</v>
      </c>
      <c r="L89" t="s">
        <v>210</v>
      </c>
      <c r="M89" t="s">
        <v>210</v>
      </c>
      <c r="N89" t="s">
        <v>210</v>
      </c>
      <c r="P89" s="9">
        <f t="shared" si="2"/>
        <v>6</v>
      </c>
    </row>
    <row r="90" spans="2:16">
      <c r="B90" t="s">
        <v>192</v>
      </c>
      <c r="C90" t="s">
        <v>210</v>
      </c>
      <c r="D90" t="s">
        <v>210</v>
      </c>
      <c r="G90" t="s">
        <v>210</v>
      </c>
      <c r="H90" t="s">
        <v>210</v>
      </c>
      <c r="I90" t="s">
        <v>210</v>
      </c>
      <c r="J90" t="s">
        <v>210</v>
      </c>
      <c r="K90" t="s">
        <v>210</v>
      </c>
      <c r="N90" t="s">
        <v>210</v>
      </c>
      <c r="P90" s="9">
        <f t="shared" si="2"/>
        <v>8</v>
      </c>
    </row>
    <row r="91" spans="2:16">
      <c r="B91" t="s">
        <v>114</v>
      </c>
      <c r="C91" t="s">
        <v>210</v>
      </c>
      <c r="D91" t="s">
        <v>210</v>
      </c>
      <c r="E91" t="s">
        <v>210</v>
      </c>
      <c r="F91" t="s">
        <v>210</v>
      </c>
      <c r="G91" t="s">
        <v>210</v>
      </c>
      <c r="K91" t="s">
        <v>210</v>
      </c>
      <c r="L91" t="s">
        <v>210</v>
      </c>
      <c r="M91" t="s">
        <v>210</v>
      </c>
      <c r="N91" t="s">
        <v>210</v>
      </c>
      <c r="P91" s="9">
        <f t="shared" si="2"/>
        <v>9</v>
      </c>
    </row>
    <row r="92" spans="2:16">
      <c r="B92" t="s">
        <v>115</v>
      </c>
      <c r="C92" t="s">
        <v>210</v>
      </c>
      <c r="D92" t="s">
        <v>210</v>
      </c>
      <c r="E92" t="s">
        <v>210</v>
      </c>
      <c r="L92" t="s">
        <v>210</v>
      </c>
      <c r="M92" t="s">
        <v>210</v>
      </c>
      <c r="N92" t="s">
        <v>210</v>
      </c>
      <c r="P92" s="9">
        <f t="shared" si="2"/>
        <v>6</v>
      </c>
    </row>
    <row r="93" spans="2:16">
      <c r="B93" t="s">
        <v>116</v>
      </c>
      <c r="C93" t="s">
        <v>210</v>
      </c>
      <c r="D93" t="s">
        <v>210</v>
      </c>
      <c r="E93" t="s">
        <v>210</v>
      </c>
      <c r="L93" t="s">
        <v>210</v>
      </c>
      <c r="M93" t="s">
        <v>210</v>
      </c>
      <c r="N93" t="s">
        <v>210</v>
      </c>
      <c r="P93" s="9">
        <f t="shared" si="2"/>
        <v>6</v>
      </c>
    </row>
    <row r="94" spans="2:16">
      <c r="B94" t="s">
        <v>117</v>
      </c>
      <c r="C94" t="s">
        <v>210</v>
      </c>
      <c r="D94" t="s">
        <v>210</v>
      </c>
      <c r="E94" t="s">
        <v>210</v>
      </c>
      <c r="L94" t="s">
        <v>210</v>
      </c>
      <c r="M94" t="s">
        <v>210</v>
      </c>
      <c r="N94" t="s">
        <v>210</v>
      </c>
      <c r="P94" s="9">
        <f t="shared" si="2"/>
        <v>6</v>
      </c>
    </row>
    <row r="95" spans="2:16">
      <c r="B95" t="s">
        <v>118</v>
      </c>
      <c r="C95" t="s">
        <v>210</v>
      </c>
      <c r="D95" t="s">
        <v>210</v>
      </c>
      <c r="E95" t="s">
        <v>210</v>
      </c>
      <c r="G95" t="s">
        <v>210</v>
      </c>
      <c r="H95" t="s">
        <v>210</v>
      </c>
      <c r="I95" t="s">
        <v>210</v>
      </c>
      <c r="J95" t="s">
        <v>210</v>
      </c>
      <c r="K95" t="s">
        <v>210</v>
      </c>
      <c r="L95" t="s">
        <v>210</v>
      </c>
      <c r="M95" t="s">
        <v>210</v>
      </c>
      <c r="N95" t="s">
        <v>210</v>
      </c>
      <c r="P95" s="9">
        <f t="shared" si="2"/>
        <v>11</v>
      </c>
    </row>
    <row r="96" spans="2:16">
      <c r="B96" t="s">
        <v>119</v>
      </c>
      <c r="C96" t="s">
        <v>210</v>
      </c>
      <c r="D96" t="s">
        <v>210</v>
      </c>
      <c r="E96" t="s">
        <v>210</v>
      </c>
      <c r="L96" t="s">
        <v>210</v>
      </c>
      <c r="M96" t="s">
        <v>210</v>
      </c>
      <c r="N96" t="s">
        <v>210</v>
      </c>
      <c r="P96" s="9">
        <f t="shared" si="2"/>
        <v>6</v>
      </c>
    </row>
    <row r="97" spans="2:16">
      <c r="B97" t="s">
        <v>172</v>
      </c>
      <c r="C97" t="s">
        <v>210</v>
      </c>
      <c r="D97" t="s">
        <v>210</v>
      </c>
      <c r="F97" t="s">
        <v>210</v>
      </c>
      <c r="G97" t="s">
        <v>210</v>
      </c>
      <c r="I97" t="s">
        <v>210</v>
      </c>
      <c r="J97" t="s">
        <v>210</v>
      </c>
      <c r="K97" t="s">
        <v>210</v>
      </c>
      <c r="P97" s="9">
        <f t="shared" si="2"/>
        <v>7</v>
      </c>
    </row>
    <row r="98" spans="2:16">
      <c r="B98" t="s">
        <v>120</v>
      </c>
      <c r="C98" t="s">
        <v>210</v>
      </c>
      <c r="D98" t="s">
        <v>210</v>
      </c>
      <c r="G98" t="s">
        <v>210</v>
      </c>
      <c r="H98" t="s">
        <v>210</v>
      </c>
      <c r="L98" t="s">
        <v>210</v>
      </c>
      <c r="M98" t="s">
        <v>210</v>
      </c>
      <c r="N98" t="s">
        <v>210</v>
      </c>
      <c r="P98" s="9">
        <f t="shared" ref="P98:P129" si="3">COUNTA(C98:O98)</f>
        <v>7</v>
      </c>
    </row>
    <row r="99" spans="2:16">
      <c r="B99" t="s">
        <v>142</v>
      </c>
      <c r="C99" t="s">
        <v>210</v>
      </c>
      <c r="D99" t="s">
        <v>210</v>
      </c>
      <c r="E99" t="s">
        <v>210</v>
      </c>
      <c r="N99" t="s">
        <v>210</v>
      </c>
      <c r="P99" s="9">
        <f t="shared" si="3"/>
        <v>4</v>
      </c>
    </row>
    <row r="100" spans="2:16">
      <c r="B100" t="s">
        <v>121</v>
      </c>
      <c r="C100" t="s">
        <v>210</v>
      </c>
      <c r="D100" t="s">
        <v>210</v>
      </c>
      <c r="E100" t="s">
        <v>210</v>
      </c>
      <c r="L100" t="s">
        <v>210</v>
      </c>
      <c r="M100" t="s">
        <v>210</v>
      </c>
      <c r="N100" t="s">
        <v>210</v>
      </c>
      <c r="P100" s="9">
        <f t="shared" si="3"/>
        <v>6</v>
      </c>
    </row>
    <row r="101" spans="2:16">
      <c r="B101" t="s">
        <v>122</v>
      </c>
      <c r="C101" t="s">
        <v>210</v>
      </c>
      <c r="D101" t="s">
        <v>210</v>
      </c>
      <c r="E101" t="s">
        <v>210</v>
      </c>
      <c r="L101" t="s">
        <v>210</v>
      </c>
      <c r="M101" t="s">
        <v>210</v>
      </c>
      <c r="N101" t="s">
        <v>210</v>
      </c>
      <c r="P101" s="9">
        <f t="shared" si="3"/>
        <v>6</v>
      </c>
    </row>
    <row r="102" spans="2:16">
      <c r="B102" t="s">
        <v>193</v>
      </c>
      <c r="C102" t="s">
        <v>210</v>
      </c>
      <c r="D102" t="s">
        <v>210</v>
      </c>
      <c r="G102" t="s">
        <v>210</v>
      </c>
      <c r="H102" t="s">
        <v>210</v>
      </c>
      <c r="O102" t="s">
        <v>210</v>
      </c>
      <c r="P102" s="9">
        <f t="shared" si="3"/>
        <v>5</v>
      </c>
    </row>
    <row r="103" spans="2:16">
      <c r="B103" t="s">
        <v>143</v>
      </c>
      <c r="C103" t="s">
        <v>210</v>
      </c>
      <c r="D103" t="s">
        <v>210</v>
      </c>
      <c r="E103" t="s">
        <v>210</v>
      </c>
      <c r="N103" t="s">
        <v>210</v>
      </c>
      <c r="P103" s="9">
        <f t="shared" si="3"/>
        <v>4</v>
      </c>
    </row>
    <row r="104" spans="2:16">
      <c r="B104" t="s">
        <v>144</v>
      </c>
      <c r="C104" t="s">
        <v>210</v>
      </c>
      <c r="D104" t="s">
        <v>210</v>
      </c>
      <c r="E104" t="s">
        <v>210</v>
      </c>
      <c r="P104" s="9">
        <f t="shared" si="3"/>
        <v>3</v>
      </c>
    </row>
    <row r="105" spans="2:16">
      <c r="B105" t="s">
        <v>123</v>
      </c>
      <c r="C105" t="s">
        <v>210</v>
      </c>
      <c r="D105" t="s">
        <v>210</v>
      </c>
      <c r="E105" t="s">
        <v>210</v>
      </c>
      <c r="L105" t="s">
        <v>210</v>
      </c>
      <c r="M105" t="s">
        <v>210</v>
      </c>
      <c r="N105" t="s">
        <v>210</v>
      </c>
      <c r="P105" s="9">
        <f t="shared" si="3"/>
        <v>6</v>
      </c>
    </row>
    <row r="106" spans="2:16">
      <c r="B106" t="s">
        <v>173</v>
      </c>
      <c r="C106" t="s">
        <v>210</v>
      </c>
      <c r="D106" t="s">
        <v>210</v>
      </c>
      <c r="F106" t="s">
        <v>210</v>
      </c>
      <c r="G106" t="s">
        <v>210</v>
      </c>
      <c r="I106" t="s">
        <v>210</v>
      </c>
      <c r="J106" t="s">
        <v>210</v>
      </c>
      <c r="K106" t="s">
        <v>210</v>
      </c>
      <c r="P106" s="9">
        <f t="shared" si="3"/>
        <v>7</v>
      </c>
    </row>
    <row r="107" spans="2:16">
      <c r="B107" t="s">
        <v>145</v>
      </c>
      <c r="C107" t="s">
        <v>210</v>
      </c>
      <c r="D107" t="s">
        <v>210</v>
      </c>
      <c r="E107" t="s">
        <v>210</v>
      </c>
      <c r="N107" t="s">
        <v>210</v>
      </c>
      <c r="P107" s="9">
        <f t="shared" si="3"/>
        <v>4</v>
      </c>
    </row>
    <row r="108" spans="2:16">
      <c r="B108" t="s">
        <v>124</v>
      </c>
      <c r="C108" t="s">
        <v>210</v>
      </c>
      <c r="D108" t="s">
        <v>210</v>
      </c>
      <c r="E108" t="s">
        <v>210</v>
      </c>
      <c r="L108" t="s">
        <v>210</v>
      </c>
      <c r="M108" t="s">
        <v>210</v>
      </c>
      <c r="N108" t="s">
        <v>210</v>
      </c>
      <c r="P108" s="9">
        <f t="shared" si="3"/>
        <v>6</v>
      </c>
    </row>
    <row r="109" spans="2:16">
      <c r="B109" t="s">
        <v>174</v>
      </c>
      <c r="C109" t="s">
        <v>210</v>
      </c>
      <c r="D109" t="s">
        <v>210</v>
      </c>
      <c r="F109" t="s">
        <v>210</v>
      </c>
      <c r="G109" t="s">
        <v>210</v>
      </c>
      <c r="I109" t="s">
        <v>210</v>
      </c>
      <c r="J109" t="s">
        <v>210</v>
      </c>
      <c r="K109" t="s">
        <v>210</v>
      </c>
      <c r="P109" s="9">
        <f t="shared" si="3"/>
        <v>7</v>
      </c>
    </row>
    <row r="110" spans="2:16">
      <c r="B110" t="s">
        <v>125</v>
      </c>
      <c r="C110" t="s">
        <v>210</v>
      </c>
      <c r="D110" t="s">
        <v>210</v>
      </c>
      <c r="E110" t="s">
        <v>210</v>
      </c>
      <c r="L110" t="s">
        <v>210</v>
      </c>
      <c r="M110" t="s">
        <v>210</v>
      </c>
      <c r="N110" t="s">
        <v>210</v>
      </c>
      <c r="P110" s="9">
        <f t="shared" si="3"/>
        <v>6</v>
      </c>
    </row>
    <row r="111" spans="2:16">
      <c r="B111" t="s">
        <v>126</v>
      </c>
      <c r="C111" t="s">
        <v>210</v>
      </c>
      <c r="D111" t="s">
        <v>210</v>
      </c>
      <c r="G111" t="s">
        <v>210</v>
      </c>
      <c r="H111" t="s">
        <v>210</v>
      </c>
      <c r="L111" t="s">
        <v>210</v>
      </c>
      <c r="M111" t="s">
        <v>210</v>
      </c>
      <c r="N111" t="s">
        <v>210</v>
      </c>
      <c r="P111" s="9">
        <f t="shared" si="3"/>
        <v>7</v>
      </c>
    </row>
    <row r="112" spans="2:16">
      <c r="B112" t="s">
        <v>194</v>
      </c>
      <c r="C112" t="s">
        <v>210</v>
      </c>
      <c r="D112" t="s">
        <v>210</v>
      </c>
      <c r="G112" t="s">
        <v>210</v>
      </c>
      <c r="H112" t="s">
        <v>210</v>
      </c>
      <c r="I112" t="s">
        <v>210</v>
      </c>
      <c r="J112" t="s">
        <v>210</v>
      </c>
      <c r="K112" t="s">
        <v>210</v>
      </c>
      <c r="P112" s="9">
        <f t="shared" si="3"/>
        <v>7</v>
      </c>
    </row>
    <row r="113" spans="2:16">
      <c r="B113" t="s">
        <v>195</v>
      </c>
      <c r="C113" t="s">
        <v>210</v>
      </c>
      <c r="D113" t="s">
        <v>210</v>
      </c>
      <c r="G113" t="s">
        <v>210</v>
      </c>
      <c r="H113" t="s">
        <v>210</v>
      </c>
      <c r="I113" t="s">
        <v>210</v>
      </c>
      <c r="J113" t="s">
        <v>210</v>
      </c>
      <c r="K113" t="s">
        <v>210</v>
      </c>
      <c r="P113" s="9">
        <f t="shared" si="3"/>
        <v>7</v>
      </c>
    </row>
    <row r="114" spans="2:16">
      <c r="B114" t="s">
        <v>175</v>
      </c>
      <c r="C114" t="s">
        <v>210</v>
      </c>
      <c r="D114" t="s">
        <v>210</v>
      </c>
      <c r="F114" t="s">
        <v>210</v>
      </c>
      <c r="G114" t="s">
        <v>210</v>
      </c>
      <c r="I114" t="s">
        <v>210</v>
      </c>
      <c r="J114" t="s">
        <v>210</v>
      </c>
      <c r="K114" t="s">
        <v>210</v>
      </c>
      <c r="P114" s="9">
        <f t="shared" si="3"/>
        <v>7</v>
      </c>
    </row>
    <row r="115" spans="2:16">
      <c r="B115" t="s">
        <v>127</v>
      </c>
      <c r="C115" t="s">
        <v>210</v>
      </c>
      <c r="D115" t="s">
        <v>210</v>
      </c>
      <c r="E115" t="s">
        <v>210</v>
      </c>
      <c r="L115" t="s">
        <v>210</v>
      </c>
      <c r="M115" t="s">
        <v>210</v>
      </c>
      <c r="N115" t="s">
        <v>210</v>
      </c>
      <c r="P115" s="9">
        <f t="shared" si="3"/>
        <v>6</v>
      </c>
    </row>
    <row r="116" spans="2:16">
      <c r="B116" t="s">
        <v>128</v>
      </c>
      <c r="C116" t="s">
        <v>210</v>
      </c>
      <c r="D116" t="s">
        <v>210</v>
      </c>
      <c r="E116" t="s">
        <v>210</v>
      </c>
      <c r="L116" t="s">
        <v>210</v>
      </c>
      <c r="M116" t="s">
        <v>210</v>
      </c>
      <c r="N116" t="s">
        <v>210</v>
      </c>
      <c r="P116" s="9">
        <f t="shared" si="3"/>
        <v>6</v>
      </c>
    </row>
    <row r="117" spans="2:16">
      <c r="B117" t="s">
        <v>146</v>
      </c>
      <c r="C117" t="s">
        <v>210</v>
      </c>
      <c r="D117" t="s">
        <v>210</v>
      </c>
      <c r="E117" t="s">
        <v>210</v>
      </c>
      <c r="P117" s="9">
        <f t="shared" si="3"/>
        <v>3</v>
      </c>
    </row>
    <row r="118" spans="2:16">
      <c r="B118" t="s">
        <v>147</v>
      </c>
      <c r="C118" t="s">
        <v>210</v>
      </c>
      <c r="D118" t="s">
        <v>210</v>
      </c>
      <c r="E118" t="s">
        <v>210</v>
      </c>
      <c r="P118" s="9">
        <f t="shared" si="3"/>
        <v>3</v>
      </c>
    </row>
    <row r="119" spans="2:16">
      <c r="B119" t="s">
        <v>176</v>
      </c>
      <c r="C119" t="s">
        <v>210</v>
      </c>
      <c r="D119" t="s">
        <v>210</v>
      </c>
      <c r="F119" t="s">
        <v>210</v>
      </c>
      <c r="G119" t="s">
        <v>210</v>
      </c>
      <c r="K119" t="s">
        <v>210</v>
      </c>
      <c r="P119" s="9">
        <f t="shared" si="3"/>
        <v>5</v>
      </c>
    </row>
    <row r="120" spans="2:16">
      <c r="B120" t="s">
        <v>177</v>
      </c>
      <c r="C120" t="s">
        <v>210</v>
      </c>
      <c r="D120" t="s">
        <v>210</v>
      </c>
      <c r="F120" t="s">
        <v>210</v>
      </c>
      <c r="G120" t="s">
        <v>210</v>
      </c>
      <c r="K120" t="s">
        <v>210</v>
      </c>
      <c r="P120" s="9">
        <f t="shared" si="3"/>
        <v>5</v>
      </c>
    </row>
    <row r="121" spans="2:16">
      <c r="B121" t="s">
        <v>178</v>
      </c>
      <c r="C121" t="s">
        <v>210</v>
      </c>
      <c r="D121" t="s">
        <v>210</v>
      </c>
      <c r="F121" t="s">
        <v>210</v>
      </c>
      <c r="G121" t="s">
        <v>210</v>
      </c>
      <c r="K121" t="s">
        <v>210</v>
      </c>
      <c r="P121" s="9">
        <f t="shared" si="3"/>
        <v>5</v>
      </c>
    </row>
    <row r="122" spans="2:16">
      <c r="B122" t="s">
        <v>196</v>
      </c>
      <c r="C122" t="s">
        <v>210</v>
      </c>
      <c r="D122" t="s">
        <v>210</v>
      </c>
      <c r="G122" t="s">
        <v>210</v>
      </c>
      <c r="H122" t="s">
        <v>210</v>
      </c>
      <c r="P122" s="9">
        <f t="shared" si="3"/>
        <v>4</v>
      </c>
    </row>
    <row r="123" spans="2:16">
      <c r="B123" t="s">
        <v>197</v>
      </c>
      <c r="C123" t="s">
        <v>210</v>
      </c>
      <c r="D123" t="s">
        <v>210</v>
      </c>
      <c r="G123" t="s">
        <v>210</v>
      </c>
      <c r="H123" t="s">
        <v>210</v>
      </c>
      <c r="I123" t="s">
        <v>210</v>
      </c>
      <c r="J123" t="s">
        <v>210</v>
      </c>
      <c r="K123" t="s">
        <v>210</v>
      </c>
      <c r="P123" s="9">
        <f t="shared" si="3"/>
        <v>7</v>
      </c>
    </row>
    <row r="124" spans="2:16">
      <c r="B124" t="s">
        <v>129</v>
      </c>
      <c r="C124" t="s">
        <v>210</v>
      </c>
      <c r="D124" t="s">
        <v>210</v>
      </c>
      <c r="E124" t="s">
        <v>210</v>
      </c>
      <c r="L124" t="s">
        <v>210</v>
      </c>
      <c r="M124" t="s">
        <v>210</v>
      </c>
      <c r="P124" s="9">
        <f t="shared" si="3"/>
        <v>5</v>
      </c>
    </row>
    <row r="125" spans="2:16">
      <c r="B125" t="s">
        <v>198</v>
      </c>
      <c r="C125" t="s">
        <v>210</v>
      </c>
      <c r="D125" t="s">
        <v>210</v>
      </c>
      <c r="G125" t="s">
        <v>210</v>
      </c>
      <c r="H125" t="s">
        <v>210</v>
      </c>
      <c r="O125" t="s">
        <v>210</v>
      </c>
      <c r="P125" s="9">
        <f t="shared" si="3"/>
        <v>5</v>
      </c>
    </row>
    <row r="126" spans="2:16">
      <c r="B126" t="s">
        <v>130</v>
      </c>
      <c r="C126" t="s">
        <v>210</v>
      </c>
      <c r="D126" t="s">
        <v>210</v>
      </c>
      <c r="G126" t="s">
        <v>210</v>
      </c>
      <c r="H126" t="s">
        <v>210</v>
      </c>
      <c r="L126" t="s">
        <v>210</v>
      </c>
      <c r="M126" t="s">
        <v>210</v>
      </c>
      <c r="N126" t="s">
        <v>210</v>
      </c>
      <c r="P126" s="9">
        <f t="shared" si="3"/>
        <v>7</v>
      </c>
    </row>
    <row r="127" spans="2:16">
      <c r="B127" t="s">
        <v>148</v>
      </c>
      <c r="C127" t="s">
        <v>210</v>
      </c>
      <c r="D127" t="s">
        <v>210</v>
      </c>
      <c r="E127" t="s">
        <v>210</v>
      </c>
      <c r="N127" t="s">
        <v>210</v>
      </c>
      <c r="P127" s="9">
        <f t="shared" si="3"/>
        <v>4</v>
      </c>
    </row>
    <row r="128" spans="2:16">
      <c r="B128" t="s">
        <v>131</v>
      </c>
      <c r="C128" t="s">
        <v>210</v>
      </c>
      <c r="D128" t="s">
        <v>210</v>
      </c>
      <c r="E128" t="s">
        <v>210</v>
      </c>
      <c r="L128" t="s">
        <v>210</v>
      </c>
      <c r="M128" t="s">
        <v>210</v>
      </c>
      <c r="N128" t="s">
        <v>210</v>
      </c>
      <c r="P128" s="9">
        <f t="shared" si="3"/>
        <v>6</v>
      </c>
    </row>
    <row r="129" spans="2:16">
      <c r="B129" t="s">
        <v>132</v>
      </c>
      <c r="C129" t="s">
        <v>210</v>
      </c>
      <c r="D129" t="s">
        <v>210</v>
      </c>
      <c r="E129" t="s">
        <v>210</v>
      </c>
      <c r="L129" t="s">
        <v>210</v>
      </c>
      <c r="M129" t="s">
        <v>210</v>
      </c>
      <c r="N129" t="s">
        <v>210</v>
      </c>
      <c r="P129" s="9">
        <f t="shared" si="3"/>
        <v>6</v>
      </c>
    </row>
    <row r="130" spans="2:16">
      <c r="B130" t="s">
        <v>133</v>
      </c>
      <c r="C130" t="s">
        <v>210</v>
      </c>
      <c r="D130" t="s">
        <v>210</v>
      </c>
      <c r="E130" t="s">
        <v>210</v>
      </c>
      <c r="F130" t="s">
        <v>210</v>
      </c>
      <c r="G130" t="s">
        <v>210</v>
      </c>
      <c r="K130" t="s">
        <v>210</v>
      </c>
      <c r="L130" t="s">
        <v>210</v>
      </c>
      <c r="M130" t="s">
        <v>210</v>
      </c>
      <c r="N130" t="s">
        <v>210</v>
      </c>
      <c r="P130" s="9">
        <f t="shared" ref="P130:P131" si="4">COUNTA(C130:O130)</f>
        <v>9</v>
      </c>
    </row>
    <row r="131" spans="2:16">
      <c r="B131" t="s">
        <v>134</v>
      </c>
      <c r="C131" t="s">
        <v>210</v>
      </c>
      <c r="D131" t="s">
        <v>210</v>
      </c>
      <c r="E131" t="s">
        <v>210</v>
      </c>
      <c r="L131" t="s">
        <v>210</v>
      </c>
      <c r="M131" t="s">
        <v>210</v>
      </c>
      <c r="N131" t="s">
        <v>210</v>
      </c>
      <c r="P131" s="9">
        <f t="shared" si="4"/>
        <v>6</v>
      </c>
    </row>
  </sheetData>
  <autoFilter ref="B1:O13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32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9.6640625" bestFit="1" customWidth="1"/>
    <col min="14" max="14" width="9.83203125" customWidth="1"/>
  </cols>
  <sheetData>
    <row r="1" spans="1:14" ht="18">
      <c r="A1" s="22" t="s">
        <v>228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6">
      <c r="A2" s="2" t="s">
        <v>226</v>
      </c>
      <c r="B2" s="17" t="s">
        <v>64</v>
      </c>
      <c r="C2" s="17" t="s">
        <v>205</v>
      </c>
      <c r="D2" s="17" t="s">
        <v>135</v>
      </c>
      <c r="E2" s="17" t="s">
        <v>49</v>
      </c>
      <c r="F2" s="17" t="s">
        <v>208</v>
      </c>
      <c r="G2" s="17" t="s">
        <v>203</v>
      </c>
      <c r="H2" s="17" t="s">
        <v>179</v>
      </c>
      <c r="I2" s="17" t="s">
        <v>199</v>
      </c>
      <c r="J2" s="17" t="s">
        <v>180</v>
      </c>
      <c r="K2" s="17" t="s">
        <v>206</v>
      </c>
      <c r="L2" s="17" t="s">
        <v>207</v>
      </c>
      <c r="M2" s="17" t="s">
        <v>202</v>
      </c>
      <c r="N2" s="17" t="s">
        <v>204</v>
      </c>
    </row>
    <row r="3" spans="1:14">
      <c r="A3" t="s">
        <v>68</v>
      </c>
      <c r="B3" s="9" t="s">
        <v>227</v>
      </c>
      <c r="C3" s="9" t="s">
        <v>227</v>
      </c>
      <c r="D3" s="9" t="s">
        <v>227</v>
      </c>
      <c r="E3" s="9" t="s">
        <v>227</v>
      </c>
      <c r="F3" s="9" t="s">
        <v>227</v>
      </c>
      <c r="G3" s="9" t="s">
        <v>227</v>
      </c>
      <c r="H3" s="9"/>
      <c r="I3" s="9"/>
      <c r="J3" s="9"/>
      <c r="K3" s="9"/>
      <c r="L3" s="9"/>
      <c r="M3" s="9"/>
      <c r="N3" s="9"/>
    </row>
    <row r="4" spans="1:14">
      <c r="A4" t="s">
        <v>149</v>
      </c>
      <c r="B4" s="9" t="s">
        <v>227</v>
      </c>
      <c r="C4" s="9" t="s">
        <v>227</v>
      </c>
      <c r="D4" s="9"/>
      <c r="E4" s="9"/>
      <c r="F4" s="9"/>
      <c r="G4" s="9"/>
      <c r="H4" s="9" t="s">
        <v>227</v>
      </c>
      <c r="I4" s="9"/>
      <c r="J4" s="9" t="s">
        <v>227</v>
      </c>
      <c r="K4" s="9" t="s">
        <v>227</v>
      </c>
      <c r="L4" s="9" t="s">
        <v>227</v>
      </c>
      <c r="M4" s="9" t="s">
        <v>227</v>
      </c>
      <c r="N4" s="9"/>
    </row>
    <row r="5" spans="1:14">
      <c r="A5" t="s">
        <v>69</v>
      </c>
      <c r="B5" s="9" t="s">
        <v>227</v>
      </c>
      <c r="C5" s="9" t="s">
        <v>227</v>
      </c>
      <c r="D5" s="9" t="s">
        <v>227</v>
      </c>
      <c r="E5" s="9" t="s">
        <v>227</v>
      </c>
      <c r="F5" s="9" t="s">
        <v>227</v>
      </c>
      <c r="G5" s="9" t="s">
        <v>227</v>
      </c>
      <c r="H5" s="9"/>
      <c r="I5" s="9"/>
      <c r="J5" s="9"/>
      <c r="K5" s="9"/>
      <c r="L5" s="9"/>
      <c r="M5" s="9"/>
      <c r="N5" s="9"/>
    </row>
    <row r="6" spans="1:14">
      <c r="A6" t="s">
        <v>70</v>
      </c>
      <c r="B6" s="9" t="s">
        <v>227</v>
      </c>
      <c r="C6" s="9" t="s">
        <v>227</v>
      </c>
      <c r="D6" s="9" t="s">
        <v>227</v>
      </c>
      <c r="E6" s="9" t="s">
        <v>227</v>
      </c>
      <c r="F6" s="9" t="s">
        <v>227</v>
      </c>
      <c r="G6" s="9" t="s">
        <v>227</v>
      </c>
      <c r="H6" s="9"/>
      <c r="I6" s="9"/>
      <c r="J6" s="9"/>
      <c r="K6" s="9"/>
      <c r="L6" s="9"/>
      <c r="M6" s="9"/>
      <c r="N6" s="9"/>
    </row>
    <row r="7" spans="1:14">
      <c r="A7" t="s">
        <v>136</v>
      </c>
      <c r="B7" s="9" t="s">
        <v>227</v>
      </c>
      <c r="C7" s="9" t="s">
        <v>227</v>
      </c>
      <c r="D7" s="9" t="s">
        <v>227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t="s">
        <v>150</v>
      </c>
      <c r="B8" s="9" t="s">
        <v>227</v>
      </c>
      <c r="C8" s="9" t="s">
        <v>227</v>
      </c>
      <c r="D8" s="9"/>
      <c r="E8" s="9"/>
      <c r="F8" s="9"/>
      <c r="G8" s="9"/>
      <c r="H8" s="9" t="s">
        <v>227</v>
      </c>
      <c r="I8" s="9"/>
      <c r="J8" s="9" t="s">
        <v>227</v>
      </c>
      <c r="K8" s="9" t="s">
        <v>227</v>
      </c>
      <c r="L8" s="9" t="s">
        <v>227</v>
      </c>
      <c r="M8" s="9" t="s">
        <v>227</v>
      </c>
      <c r="N8" s="9"/>
    </row>
    <row r="9" spans="1:14">
      <c r="A9" t="s">
        <v>71</v>
      </c>
      <c r="B9" s="9" t="s">
        <v>227</v>
      </c>
      <c r="C9" s="9" t="s">
        <v>227</v>
      </c>
      <c r="D9" s="9" t="s">
        <v>227</v>
      </c>
      <c r="E9" s="9" t="s">
        <v>227</v>
      </c>
      <c r="F9" s="9" t="s">
        <v>227</v>
      </c>
      <c r="G9" s="9" t="s">
        <v>227</v>
      </c>
      <c r="H9" s="9" t="s">
        <v>227</v>
      </c>
      <c r="I9" s="9"/>
      <c r="J9" s="9" t="s">
        <v>227</v>
      </c>
      <c r="K9" s="9"/>
      <c r="L9" s="9"/>
      <c r="M9" s="9" t="s">
        <v>227</v>
      </c>
      <c r="N9" s="9"/>
    </row>
    <row r="10" spans="1:14">
      <c r="A10" t="s">
        <v>72</v>
      </c>
      <c r="B10" s="9" t="s">
        <v>227</v>
      </c>
      <c r="C10" s="9" t="s">
        <v>227</v>
      </c>
      <c r="D10" s="9" t="s">
        <v>227</v>
      </c>
      <c r="E10" s="9" t="s">
        <v>227</v>
      </c>
      <c r="F10" s="9" t="s">
        <v>227</v>
      </c>
      <c r="G10" s="9" t="s">
        <v>227</v>
      </c>
      <c r="H10" s="9"/>
      <c r="I10" s="9"/>
      <c r="J10" s="9"/>
      <c r="K10" s="9"/>
      <c r="L10" s="9"/>
      <c r="M10" s="9"/>
      <c r="N10" s="9"/>
    </row>
    <row r="11" spans="1:14">
      <c r="A11" t="s">
        <v>73</v>
      </c>
      <c r="B11" s="9" t="s">
        <v>227</v>
      </c>
      <c r="C11" s="9" t="s">
        <v>227</v>
      </c>
      <c r="D11" s="9" t="s">
        <v>227</v>
      </c>
      <c r="E11" s="9" t="s">
        <v>227</v>
      </c>
      <c r="F11" s="9" t="s">
        <v>227</v>
      </c>
      <c r="G11" s="9" t="s">
        <v>227</v>
      </c>
      <c r="H11" s="9"/>
      <c r="I11" s="9"/>
      <c r="J11" s="9"/>
      <c r="K11" s="9"/>
      <c r="L11" s="9"/>
      <c r="M11" s="9"/>
      <c r="N11" s="9"/>
    </row>
    <row r="12" spans="1:14">
      <c r="A12" t="s">
        <v>151</v>
      </c>
      <c r="B12" s="9" t="s">
        <v>227</v>
      </c>
      <c r="C12" s="9" t="s">
        <v>227</v>
      </c>
      <c r="D12" s="9"/>
      <c r="E12" s="9"/>
      <c r="F12" s="9"/>
      <c r="G12" s="9"/>
      <c r="H12" s="9" t="s">
        <v>227</v>
      </c>
      <c r="I12" s="9"/>
      <c r="J12" s="9" t="s">
        <v>227</v>
      </c>
      <c r="K12" s="9" t="s">
        <v>227</v>
      </c>
      <c r="L12" s="9" t="s">
        <v>227</v>
      </c>
      <c r="M12" s="9" t="s">
        <v>227</v>
      </c>
      <c r="N12" s="9"/>
    </row>
    <row r="13" spans="1:14">
      <c r="A13" t="s">
        <v>152</v>
      </c>
      <c r="B13" s="9" t="s">
        <v>227</v>
      </c>
      <c r="C13" s="9" t="s">
        <v>227</v>
      </c>
      <c r="D13" s="9"/>
      <c r="E13" s="9"/>
      <c r="F13" s="9"/>
      <c r="G13" s="9"/>
      <c r="H13" s="9" t="s">
        <v>227</v>
      </c>
      <c r="I13" s="9"/>
      <c r="J13" s="9" t="s">
        <v>227</v>
      </c>
      <c r="K13" s="9" t="s">
        <v>227</v>
      </c>
      <c r="L13" s="9" t="s">
        <v>227</v>
      </c>
      <c r="M13" s="9" t="s">
        <v>227</v>
      </c>
      <c r="N13" s="9"/>
    </row>
    <row r="14" spans="1:14">
      <c r="A14" t="s">
        <v>153</v>
      </c>
      <c r="B14" s="9" t="s">
        <v>227</v>
      </c>
      <c r="C14" s="9" t="s">
        <v>227</v>
      </c>
      <c r="D14" s="9"/>
      <c r="E14" s="9"/>
      <c r="F14" s="9"/>
      <c r="G14" s="9"/>
      <c r="H14" s="9" t="s">
        <v>227</v>
      </c>
      <c r="I14" s="9"/>
      <c r="J14" s="9" t="s">
        <v>227</v>
      </c>
      <c r="K14" s="9" t="s">
        <v>227</v>
      </c>
      <c r="L14" s="9" t="s">
        <v>227</v>
      </c>
      <c r="M14" s="9" t="s">
        <v>227</v>
      </c>
      <c r="N14" s="9"/>
    </row>
    <row r="15" spans="1:14">
      <c r="A15" t="s">
        <v>154</v>
      </c>
      <c r="B15" s="9" t="s">
        <v>227</v>
      </c>
      <c r="C15" s="9" t="s">
        <v>227</v>
      </c>
      <c r="D15" s="9"/>
      <c r="E15" s="9"/>
      <c r="F15" s="9"/>
      <c r="G15" s="9"/>
      <c r="H15" s="9" t="s">
        <v>227</v>
      </c>
      <c r="I15" s="9"/>
      <c r="J15" s="9" t="s">
        <v>227</v>
      </c>
      <c r="K15" s="9" t="s">
        <v>227</v>
      </c>
      <c r="L15" s="9" t="s">
        <v>227</v>
      </c>
      <c r="M15" s="9" t="s">
        <v>227</v>
      </c>
      <c r="N15" s="9"/>
    </row>
    <row r="16" spans="1:14">
      <c r="A16" t="s">
        <v>155</v>
      </c>
      <c r="B16" s="9" t="s">
        <v>227</v>
      </c>
      <c r="C16" s="9" t="s">
        <v>227</v>
      </c>
      <c r="D16" s="9"/>
      <c r="E16" s="9"/>
      <c r="F16" s="9"/>
      <c r="G16" s="9"/>
      <c r="H16" s="9" t="s">
        <v>227</v>
      </c>
      <c r="I16" s="9"/>
      <c r="J16" s="9" t="s">
        <v>227</v>
      </c>
      <c r="K16" s="9" t="s">
        <v>227</v>
      </c>
      <c r="L16" s="9" t="s">
        <v>227</v>
      </c>
      <c r="M16" s="9" t="s">
        <v>227</v>
      </c>
      <c r="N16" s="9"/>
    </row>
    <row r="17" spans="1:14">
      <c r="A17" t="s">
        <v>74</v>
      </c>
      <c r="B17" s="9" t="s">
        <v>227</v>
      </c>
      <c r="C17" s="9" t="s">
        <v>227</v>
      </c>
      <c r="D17" s="9" t="s">
        <v>227</v>
      </c>
      <c r="E17" s="9" t="s">
        <v>227</v>
      </c>
      <c r="F17" s="9" t="s">
        <v>227</v>
      </c>
      <c r="G17" s="9" t="s">
        <v>227</v>
      </c>
      <c r="H17" s="9"/>
      <c r="I17" s="9"/>
      <c r="J17" s="9"/>
      <c r="K17" s="9"/>
      <c r="L17" s="9"/>
      <c r="M17" s="9"/>
      <c r="N17" s="9"/>
    </row>
    <row r="18" spans="1:14">
      <c r="A18" t="s">
        <v>156</v>
      </c>
      <c r="B18" s="9" t="s">
        <v>227</v>
      </c>
      <c r="C18" s="9" t="s">
        <v>227</v>
      </c>
      <c r="D18" s="9"/>
      <c r="E18" s="9"/>
      <c r="F18" s="9"/>
      <c r="G18" s="9"/>
      <c r="H18" s="9" t="s">
        <v>227</v>
      </c>
      <c r="I18" s="9"/>
      <c r="J18" s="9" t="s">
        <v>227</v>
      </c>
      <c r="K18" s="9" t="s">
        <v>227</v>
      </c>
      <c r="L18" s="9" t="s">
        <v>227</v>
      </c>
      <c r="M18" s="9" t="s">
        <v>227</v>
      </c>
      <c r="N18" s="9"/>
    </row>
    <row r="19" spans="1:14">
      <c r="A19" t="s">
        <v>181</v>
      </c>
      <c r="B19" s="9" t="s">
        <v>227</v>
      </c>
      <c r="C19" s="9" t="s">
        <v>227</v>
      </c>
      <c r="D19" s="9"/>
      <c r="E19" s="9"/>
      <c r="F19" s="9"/>
      <c r="G19" s="9"/>
      <c r="H19" s="9"/>
      <c r="I19" s="9" t="s">
        <v>227</v>
      </c>
      <c r="J19" s="9" t="s">
        <v>227</v>
      </c>
      <c r="K19" s="9" t="s">
        <v>227</v>
      </c>
      <c r="L19" s="9" t="s">
        <v>227</v>
      </c>
      <c r="M19" s="9" t="s">
        <v>227</v>
      </c>
      <c r="N19" s="9" t="s">
        <v>227</v>
      </c>
    </row>
    <row r="20" spans="1:14">
      <c r="A20" t="s">
        <v>137</v>
      </c>
      <c r="B20" s="9" t="s">
        <v>227</v>
      </c>
      <c r="C20" s="9" t="s">
        <v>227</v>
      </c>
      <c r="D20" s="9" t="s">
        <v>227</v>
      </c>
      <c r="E20" s="9"/>
      <c r="F20" s="9"/>
      <c r="G20" s="9" t="s">
        <v>227</v>
      </c>
      <c r="H20" s="9"/>
      <c r="I20" s="9"/>
      <c r="J20" s="9"/>
      <c r="K20" s="9"/>
      <c r="L20" s="9"/>
      <c r="M20" s="9"/>
      <c r="N20" s="9"/>
    </row>
    <row r="21" spans="1:14">
      <c r="A21" t="s">
        <v>75</v>
      </c>
      <c r="B21" s="9" t="s">
        <v>227</v>
      </c>
      <c r="C21" s="9" t="s">
        <v>227</v>
      </c>
      <c r="D21" s="9" t="s">
        <v>227</v>
      </c>
      <c r="E21" s="9" t="s">
        <v>227</v>
      </c>
      <c r="F21" s="9" t="s">
        <v>227</v>
      </c>
      <c r="G21" s="9" t="s">
        <v>227</v>
      </c>
      <c r="H21" s="9"/>
      <c r="I21" s="9"/>
      <c r="J21" s="9"/>
      <c r="K21" s="9"/>
      <c r="L21" s="9"/>
      <c r="M21" s="9"/>
      <c r="N21" s="9"/>
    </row>
    <row r="22" spans="1:14">
      <c r="A22" t="s">
        <v>76</v>
      </c>
      <c r="B22" s="9" t="s">
        <v>227</v>
      </c>
      <c r="C22" s="9" t="s">
        <v>227</v>
      </c>
      <c r="D22" s="9" t="s">
        <v>227</v>
      </c>
      <c r="E22" s="9" t="s">
        <v>227</v>
      </c>
      <c r="F22" s="9" t="s">
        <v>227</v>
      </c>
      <c r="G22" s="9" t="s">
        <v>227</v>
      </c>
      <c r="H22" s="9"/>
      <c r="I22" s="9"/>
      <c r="J22" s="9"/>
      <c r="K22" s="9"/>
      <c r="L22" s="9"/>
      <c r="M22" s="9"/>
      <c r="N22" s="9"/>
    </row>
    <row r="23" spans="1:14">
      <c r="A23" t="s">
        <v>77</v>
      </c>
      <c r="B23" s="9" t="s">
        <v>227</v>
      </c>
      <c r="C23" s="9" t="s">
        <v>227</v>
      </c>
      <c r="D23" s="9" t="s">
        <v>227</v>
      </c>
      <c r="E23" s="9" t="s">
        <v>227</v>
      </c>
      <c r="F23" s="9" t="s">
        <v>227</v>
      </c>
      <c r="G23" s="9" t="s">
        <v>227</v>
      </c>
      <c r="H23" s="9" t="s">
        <v>227</v>
      </c>
      <c r="I23" s="9"/>
      <c r="J23" s="9" t="s">
        <v>227</v>
      </c>
      <c r="K23" s="9" t="s">
        <v>227</v>
      </c>
      <c r="L23" s="9" t="s">
        <v>227</v>
      </c>
      <c r="M23" s="9" t="s">
        <v>227</v>
      </c>
      <c r="N23" s="9"/>
    </row>
    <row r="24" spans="1:14">
      <c r="A24" t="s">
        <v>78</v>
      </c>
      <c r="B24" s="9" t="s">
        <v>227</v>
      </c>
      <c r="C24" s="9" t="s">
        <v>227</v>
      </c>
      <c r="D24" s="9" t="s">
        <v>227</v>
      </c>
      <c r="E24" s="9" t="s">
        <v>227</v>
      </c>
      <c r="F24" s="9" t="s">
        <v>227</v>
      </c>
      <c r="G24" s="9" t="s">
        <v>227</v>
      </c>
      <c r="H24" s="9"/>
      <c r="I24" s="9"/>
      <c r="J24" s="9"/>
      <c r="K24" s="9"/>
      <c r="L24" s="9"/>
      <c r="M24" s="9"/>
      <c r="N24" s="9"/>
    </row>
    <row r="25" spans="1:14">
      <c r="A25" t="s">
        <v>79</v>
      </c>
      <c r="B25" s="9" t="s">
        <v>227</v>
      </c>
      <c r="C25" s="9" t="s">
        <v>227</v>
      </c>
      <c r="D25" s="9" t="s">
        <v>227</v>
      </c>
      <c r="E25" s="9" t="s">
        <v>227</v>
      </c>
      <c r="F25" s="9" t="s">
        <v>227</v>
      </c>
      <c r="G25" s="9" t="s">
        <v>227</v>
      </c>
      <c r="H25" s="9"/>
      <c r="I25" s="9"/>
      <c r="J25" s="9"/>
      <c r="K25" s="9"/>
      <c r="L25" s="9"/>
      <c r="M25" s="9"/>
      <c r="N25" s="9"/>
    </row>
    <row r="26" spans="1:14">
      <c r="A26" t="s">
        <v>80</v>
      </c>
      <c r="B26" s="9" t="s">
        <v>227</v>
      </c>
      <c r="C26" s="9" t="s">
        <v>227</v>
      </c>
      <c r="D26" s="9" t="s">
        <v>227</v>
      </c>
      <c r="E26" s="9" t="s">
        <v>227</v>
      </c>
      <c r="F26" s="9" t="s">
        <v>227</v>
      </c>
      <c r="G26" s="9" t="s">
        <v>227</v>
      </c>
      <c r="H26" s="9"/>
      <c r="I26" s="9"/>
      <c r="J26" s="9"/>
      <c r="K26" s="9"/>
      <c r="L26" s="9"/>
      <c r="M26" s="9"/>
      <c r="N26" s="9"/>
    </row>
    <row r="27" spans="1:14">
      <c r="A27" t="s">
        <v>81</v>
      </c>
      <c r="B27" s="9" t="s">
        <v>227</v>
      </c>
      <c r="C27" s="9" t="s">
        <v>227</v>
      </c>
      <c r="D27" s="9" t="s">
        <v>227</v>
      </c>
      <c r="E27" s="9" t="s">
        <v>227</v>
      </c>
      <c r="F27" s="9" t="s">
        <v>227</v>
      </c>
      <c r="G27" s="9" t="s">
        <v>227</v>
      </c>
      <c r="H27" s="9"/>
      <c r="I27" s="9"/>
      <c r="J27" s="9"/>
      <c r="K27" s="9"/>
      <c r="L27" s="9"/>
      <c r="M27" s="9"/>
      <c r="N27" s="9"/>
    </row>
    <row r="28" spans="1:14">
      <c r="A28" t="s">
        <v>157</v>
      </c>
      <c r="B28" s="9" t="s">
        <v>227</v>
      </c>
      <c r="C28" s="9" t="s">
        <v>227</v>
      </c>
      <c r="D28" s="9"/>
      <c r="E28" s="9"/>
      <c r="F28" s="9"/>
      <c r="G28" s="9"/>
      <c r="H28" s="9" t="s">
        <v>227</v>
      </c>
      <c r="I28" s="9"/>
      <c r="J28" s="9" t="s">
        <v>227</v>
      </c>
      <c r="K28" s="9" t="s">
        <v>227</v>
      </c>
      <c r="L28" s="9" t="s">
        <v>227</v>
      </c>
      <c r="M28" s="9" t="s">
        <v>227</v>
      </c>
      <c r="N28" s="9"/>
    </row>
    <row r="29" spans="1:14">
      <c r="A29" t="s">
        <v>158</v>
      </c>
      <c r="B29" s="9" t="s">
        <v>227</v>
      </c>
      <c r="C29" s="9" t="s">
        <v>227</v>
      </c>
      <c r="D29" s="9"/>
      <c r="E29" s="9"/>
      <c r="F29" s="9"/>
      <c r="G29" s="9"/>
      <c r="H29" s="9" t="s">
        <v>227</v>
      </c>
      <c r="I29" s="9"/>
      <c r="J29" s="9" t="s">
        <v>227</v>
      </c>
      <c r="K29" s="9" t="s">
        <v>227</v>
      </c>
      <c r="L29" s="9" t="s">
        <v>227</v>
      </c>
      <c r="M29" s="9" t="s">
        <v>227</v>
      </c>
      <c r="N29" s="9"/>
    </row>
    <row r="30" spans="1:14">
      <c r="A30" t="s">
        <v>82</v>
      </c>
      <c r="B30" s="9" t="s">
        <v>227</v>
      </c>
      <c r="C30" s="9" t="s">
        <v>227</v>
      </c>
      <c r="D30" s="9" t="s">
        <v>227</v>
      </c>
      <c r="E30" s="9" t="s">
        <v>227</v>
      </c>
      <c r="F30" s="9" t="s">
        <v>227</v>
      </c>
      <c r="G30" s="9" t="s">
        <v>227</v>
      </c>
      <c r="H30" s="9"/>
      <c r="I30" s="9"/>
      <c r="J30" s="9"/>
      <c r="K30" s="9"/>
      <c r="L30" s="9"/>
      <c r="M30" s="9"/>
      <c r="N30" s="9"/>
    </row>
    <row r="31" spans="1:14">
      <c r="A31" t="s">
        <v>159</v>
      </c>
      <c r="B31" s="9" t="s">
        <v>227</v>
      </c>
      <c r="C31" s="9" t="s">
        <v>227</v>
      </c>
      <c r="D31" s="9"/>
      <c r="E31" s="9"/>
      <c r="F31" s="9"/>
      <c r="G31" s="9"/>
      <c r="H31" s="9" t="s">
        <v>227</v>
      </c>
      <c r="I31" s="9"/>
      <c r="J31" s="9" t="s">
        <v>227</v>
      </c>
      <c r="K31" s="9" t="s">
        <v>227</v>
      </c>
      <c r="L31" s="9" t="s">
        <v>227</v>
      </c>
      <c r="M31" s="9" t="s">
        <v>227</v>
      </c>
      <c r="N31" s="9"/>
    </row>
    <row r="32" spans="1:14">
      <c r="A32" t="s">
        <v>160</v>
      </c>
      <c r="B32" s="9" t="s">
        <v>227</v>
      </c>
      <c r="C32" s="9" t="s">
        <v>227</v>
      </c>
      <c r="D32" s="9"/>
      <c r="E32" s="9"/>
      <c r="F32" s="9"/>
      <c r="G32" s="9"/>
      <c r="H32" s="9" t="s">
        <v>227</v>
      </c>
      <c r="I32" s="9"/>
      <c r="J32" s="9" t="s">
        <v>227</v>
      </c>
      <c r="K32" s="9" t="s">
        <v>227</v>
      </c>
      <c r="L32" s="9" t="s">
        <v>227</v>
      </c>
      <c r="M32" s="9" t="s">
        <v>227</v>
      </c>
      <c r="N32" s="9"/>
    </row>
    <row r="33" spans="1:14">
      <c r="A33" t="s">
        <v>138</v>
      </c>
      <c r="B33" s="9" t="s">
        <v>227</v>
      </c>
      <c r="C33" s="9" t="s">
        <v>227</v>
      </c>
      <c r="D33" s="9" t="s">
        <v>227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t="s">
        <v>83</v>
      </c>
      <c r="B34" s="9" t="s">
        <v>227</v>
      </c>
      <c r="C34" s="9" t="s">
        <v>227</v>
      </c>
      <c r="D34" s="9" t="s">
        <v>227</v>
      </c>
      <c r="E34" s="9" t="s">
        <v>227</v>
      </c>
      <c r="F34" s="9" t="s">
        <v>227</v>
      </c>
      <c r="G34" s="9" t="s">
        <v>227</v>
      </c>
      <c r="H34" s="9"/>
      <c r="I34" s="9"/>
      <c r="J34" s="9"/>
      <c r="K34" s="9"/>
      <c r="L34" s="9"/>
      <c r="M34" s="9"/>
      <c r="N34" s="9"/>
    </row>
    <row r="35" spans="1:14">
      <c r="A35" t="s">
        <v>84</v>
      </c>
      <c r="B35" s="9" t="s">
        <v>227</v>
      </c>
      <c r="C35" s="9" t="s">
        <v>227</v>
      </c>
      <c r="D35" s="9" t="s">
        <v>227</v>
      </c>
      <c r="E35" s="9" t="s">
        <v>227</v>
      </c>
      <c r="F35" s="9" t="s">
        <v>227</v>
      </c>
      <c r="G35" s="9" t="s">
        <v>227</v>
      </c>
      <c r="H35" s="9"/>
      <c r="I35" s="9"/>
      <c r="J35" s="9"/>
      <c r="K35" s="9"/>
      <c r="L35" s="9"/>
      <c r="M35" s="9"/>
      <c r="N35" s="9"/>
    </row>
    <row r="36" spans="1:14">
      <c r="A36" t="s">
        <v>182</v>
      </c>
      <c r="B36" s="9" t="s">
        <v>227</v>
      </c>
      <c r="C36" s="9" t="s">
        <v>227</v>
      </c>
      <c r="D36" s="9"/>
      <c r="E36" s="9"/>
      <c r="F36" s="9"/>
      <c r="G36" s="9"/>
      <c r="H36" s="9"/>
      <c r="I36" s="9" t="s">
        <v>227</v>
      </c>
      <c r="J36" s="9" t="s">
        <v>227</v>
      </c>
      <c r="K36" s="9"/>
      <c r="L36" s="9"/>
      <c r="M36" s="9"/>
      <c r="N36" s="9"/>
    </row>
    <row r="37" spans="1:14">
      <c r="A37" t="s">
        <v>85</v>
      </c>
      <c r="B37" s="9" t="s">
        <v>227</v>
      </c>
      <c r="C37" s="9" t="s">
        <v>227</v>
      </c>
      <c r="D37" s="9" t="s">
        <v>227</v>
      </c>
      <c r="E37" s="9" t="s">
        <v>227</v>
      </c>
      <c r="F37" s="9" t="s">
        <v>227</v>
      </c>
      <c r="G37" s="9" t="s">
        <v>227</v>
      </c>
      <c r="H37" s="9"/>
      <c r="I37" s="9"/>
      <c r="J37" s="9"/>
      <c r="K37" s="9"/>
      <c r="L37" s="9"/>
      <c r="M37" s="9"/>
      <c r="N37" s="9"/>
    </row>
    <row r="38" spans="1:14">
      <c r="A38" t="s">
        <v>86</v>
      </c>
      <c r="B38" s="9" t="s">
        <v>227</v>
      </c>
      <c r="C38" s="9" t="s">
        <v>227</v>
      </c>
      <c r="D38" s="9" t="s">
        <v>227</v>
      </c>
      <c r="E38" s="9" t="s">
        <v>227</v>
      </c>
      <c r="F38" s="9" t="s">
        <v>227</v>
      </c>
      <c r="G38" s="9" t="s">
        <v>227</v>
      </c>
      <c r="H38" s="9"/>
      <c r="I38" s="9"/>
      <c r="J38" s="9"/>
      <c r="K38" s="9"/>
      <c r="L38" s="9"/>
      <c r="M38" s="9"/>
      <c r="N38" s="9"/>
    </row>
    <row r="39" spans="1:14">
      <c r="A39" t="s">
        <v>87</v>
      </c>
      <c r="B39" s="9" t="s">
        <v>227</v>
      </c>
      <c r="C39" s="9" t="s">
        <v>227</v>
      </c>
      <c r="D39" s="9" t="s">
        <v>227</v>
      </c>
      <c r="E39" s="9" t="s">
        <v>227</v>
      </c>
      <c r="F39" s="9" t="s">
        <v>227</v>
      </c>
      <c r="G39" s="9" t="s">
        <v>227</v>
      </c>
      <c r="H39" s="9"/>
      <c r="I39" s="9"/>
      <c r="J39" s="9"/>
      <c r="K39" s="9"/>
      <c r="L39" s="9"/>
      <c r="M39" s="9"/>
      <c r="N39" s="9"/>
    </row>
    <row r="40" spans="1:14">
      <c r="A40" t="s">
        <v>88</v>
      </c>
      <c r="B40" s="9" t="s">
        <v>227</v>
      </c>
      <c r="C40" s="9" t="s">
        <v>227</v>
      </c>
      <c r="D40" s="9"/>
      <c r="E40" s="9" t="s">
        <v>227</v>
      </c>
      <c r="F40" s="9" t="s">
        <v>227</v>
      </c>
      <c r="G40" s="9" t="s">
        <v>227</v>
      </c>
      <c r="H40" s="9"/>
      <c r="I40" s="9" t="s">
        <v>227</v>
      </c>
      <c r="J40" s="9" t="s">
        <v>227</v>
      </c>
      <c r="K40" s="9" t="s">
        <v>227</v>
      </c>
      <c r="L40" s="9" t="s">
        <v>227</v>
      </c>
      <c r="M40" s="9" t="s">
        <v>227</v>
      </c>
      <c r="N40" s="9"/>
    </row>
    <row r="41" spans="1:14">
      <c r="A41" t="s">
        <v>89</v>
      </c>
      <c r="B41" s="9" t="s">
        <v>227</v>
      </c>
      <c r="C41" s="9" t="s">
        <v>227</v>
      </c>
      <c r="D41" s="9" t="s">
        <v>227</v>
      </c>
      <c r="E41" s="9" t="s">
        <v>227</v>
      </c>
      <c r="F41" s="9" t="s">
        <v>227</v>
      </c>
      <c r="G41" s="9" t="s">
        <v>227</v>
      </c>
      <c r="H41" s="9"/>
      <c r="I41" s="9"/>
      <c r="J41" s="9"/>
      <c r="K41" s="9"/>
      <c r="L41" s="9"/>
      <c r="M41" s="9"/>
      <c r="N41" s="9"/>
    </row>
    <row r="42" spans="1:14">
      <c r="A42" t="s">
        <v>90</v>
      </c>
      <c r="B42" s="9" t="s">
        <v>227</v>
      </c>
      <c r="C42" s="9" t="s">
        <v>227</v>
      </c>
      <c r="D42" s="9" t="s">
        <v>227</v>
      </c>
      <c r="E42" s="9" t="s">
        <v>227</v>
      </c>
      <c r="F42" s="9" t="s">
        <v>227</v>
      </c>
      <c r="G42" s="9" t="s">
        <v>227</v>
      </c>
      <c r="H42" s="9"/>
      <c r="I42" s="9"/>
      <c r="J42" s="9"/>
      <c r="K42" s="9"/>
      <c r="L42" s="9"/>
      <c r="M42" s="9"/>
      <c r="N42" s="9"/>
    </row>
    <row r="43" spans="1:14">
      <c r="A43" t="s">
        <v>91</v>
      </c>
      <c r="B43" s="9" t="s">
        <v>227</v>
      </c>
      <c r="C43" s="9" t="s">
        <v>227</v>
      </c>
      <c r="D43" s="9" t="s">
        <v>227</v>
      </c>
      <c r="E43" s="9" t="s">
        <v>227</v>
      </c>
      <c r="F43" s="9" t="s">
        <v>227</v>
      </c>
      <c r="G43" s="9" t="s">
        <v>227</v>
      </c>
      <c r="H43" s="9"/>
      <c r="I43" s="9"/>
      <c r="J43" s="9"/>
      <c r="K43" s="9"/>
      <c r="L43" s="9"/>
      <c r="M43" s="9"/>
      <c r="N43" s="9"/>
    </row>
    <row r="44" spans="1:14">
      <c r="A44" t="s">
        <v>161</v>
      </c>
      <c r="B44" s="9" t="s">
        <v>227</v>
      </c>
      <c r="C44" s="9" t="s">
        <v>227</v>
      </c>
      <c r="D44" s="9"/>
      <c r="E44" s="9"/>
      <c r="F44" s="9"/>
      <c r="G44" s="9"/>
      <c r="H44" s="9" t="s">
        <v>227</v>
      </c>
      <c r="I44" s="9"/>
      <c r="J44" s="9" t="s">
        <v>227</v>
      </c>
      <c r="K44" s="9" t="s">
        <v>227</v>
      </c>
      <c r="L44" s="9" t="s">
        <v>227</v>
      </c>
      <c r="M44" s="9" t="s">
        <v>227</v>
      </c>
      <c r="N44" s="9"/>
    </row>
    <row r="45" spans="1:14">
      <c r="A45" t="s">
        <v>162</v>
      </c>
      <c r="B45" s="9" t="s">
        <v>227</v>
      </c>
      <c r="C45" s="9" t="s">
        <v>227</v>
      </c>
      <c r="D45" s="9"/>
      <c r="E45" s="9"/>
      <c r="F45" s="9"/>
      <c r="G45" s="9"/>
      <c r="H45" s="9" t="s">
        <v>227</v>
      </c>
      <c r="I45" s="9"/>
      <c r="J45" s="9" t="s">
        <v>227</v>
      </c>
      <c r="K45" s="9" t="s">
        <v>227</v>
      </c>
      <c r="L45" s="9" t="s">
        <v>227</v>
      </c>
      <c r="M45" s="9" t="s">
        <v>227</v>
      </c>
      <c r="N45" s="9"/>
    </row>
    <row r="46" spans="1:14">
      <c r="A46" t="s">
        <v>163</v>
      </c>
      <c r="B46" s="9" t="s">
        <v>227</v>
      </c>
      <c r="C46" s="9" t="s">
        <v>227</v>
      </c>
      <c r="D46" s="9"/>
      <c r="E46" s="9"/>
      <c r="F46" s="9"/>
      <c r="G46" s="9"/>
      <c r="H46" s="9" t="s">
        <v>227</v>
      </c>
      <c r="I46" s="9"/>
      <c r="J46" s="9" t="s">
        <v>227</v>
      </c>
      <c r="K46" s="9" t="s">
        <v>227</v>
      </c>
      <c r="L46" s="9" t="s">
        <v>227</v>
      </c>
      <c r="M46" s="9" t="s">
        <v>227</v>
      </c>
      <c r="N46" s="9"/>
    </row>
    <row r="47" spans="1:14">
      <c r="A47" t="s">
        <v>164</v>
      </c>
      <c r="B47" s="9" t="s">
        <v>227</v>
      </c>
      <c r="C47" s="9" t="s">
        <v>227</v>
      </c>
      <c r="D47" s="9"/>
      <c r="E47" s="9"/>
      <c r="F47" s="9"/>
      <c r="G47" s="9"/>
      <c r="H47" s="9" t="s">
        <v>227</v>
      </c>
      <c r="I47" s="9"/>
      <c r="J47" s="9" t="s">
        <v>227</v>
      </c>
      <c r="K47" s="9" t="s">
        <v>227</v>
      </c>
      <c r="L47" s="9" t="s">
        <v>227</v>
      </c>
      <c r="M47" s="9" t="s">
        <v>227</v>
      </c>
      <c r="N47" s="9"/>
    </row>
    <row r="48" spans="1:14">
      <c r="A48" t="s">
        <v>183</v>
      </c>
      <c r="B48" s="9" t="s">
        <v>227</v>
      </c>
      <c r="C48" s="9" t="s">
        <v>227</v>
      </c>
      <c r="D48" s="9"/>
      <c r="E48" s="9"/>
      <c r="F48" s="9"/>
      <c r="G48" s="9"/>
      <c r="H48" s="9"/>
      <c r="I48" s="9" t="s">
        <v>227</v>
      </c>
      <c r="J48" s="9" t="s">
        <v>227</v>
      </c>
      <c r="K48" s="9"/>
      <c r="L48" s="9"/>
      <c r="M48" s="9"/>
      <c r="N48" s="9"/>
    </row>
    <row r="49" spans="1:14">
      <c r="A49" t="s">
        <v>200</v>
      </c>
      <c r="B49" s="9" t="s">
        <v>227</v>
      </c>
      <c r="C49" s="9" t="s">
        <v>227</v>
      </c>
      <c r="D49" s="9"/>
      <c r="E49" s="9"/>
      <c r="F49" s="9"/>
      <c r="G49" s="9"/>
      <c r="H49" s="9"/>
      <c r="I49" s="9"/>
      <c r="J49" s="9" t="s">
        <v>227</v>
      </c>
      <c r="K49" s="9"/>
      <c r="L49" s="9"/>
      <c r="M49" s="9"/>
      <c r="N49" s="9" t="s">
        <v>227</v>
      </c>
    </row>
    <row r="50" spans="1:14">
      <c r="A50" t="s">
        <v>201</v>
      </c>
      <c r="B50" s="9" t="s">
        <v>227</v>
      </c>
      <c r="C50" s="9" t="s">
        <v>227</v>
      </c>
      <c r="D50" s="9"/>
      <c r="E50" s="9"/>
      <c r="F50" s="9"/>
      <c r="G50" s="9"/>
      <c r="H50" s="9"/>
      <c r="I50" s="9"/>
      <c r="J50" s="9" t="s">
        <v>227</v>
      </c>
      <c r="K50" s="9"/>
      <c r="L50" s="9"/>
      <c r="M50" s="9"/>
      <c r="N50" s="9" t="s">
        <v>227</v>
      </c>
    </row>
    <row r="51" spans="1:14">
      <c r="A51" t="s">
        <v>184</v>
      </c>
      <c r="B51" s="9" t="s">
        <v>227</v>
      </c>
      <c r="C51" s="9" t="s">
        <v>227</v>
      </c>
      <c r="D51" s="9"/>
      <c r="E51" s="9"/>
      <c r="F51" s="9"/>
      <c r="G51" s="9"/>
      <c r="H51" s="9"/>
      <c r="I51" s="9" t="s">
        <v>227</v>
      </c>
      <c r="J51" s="9" t="s">
        <v>227</v>
      </c>
      <c r="K51" s="9" t="s">
        <v>227</v>
      </c>
      <c r="L51" s="9" t="s">
        <v>227</v>
      </c>
      <c r="M51" s="9" t="s">
        <v>227</v>
      </c>
      <c r="N51" s="9" t="s">
        <v>227</v>
      </c>
    </row>
    <row r="52" spans="1:14">
      <c r="A52" t="s">
        <v>185</v>
      </c>
      <c r="B52" s="9" t="s">
        <v>227</v>
      </c>
      <c r="C52" s="9" t="s">
        <v>227</v>
      </c>
      <c r="D52" s="9"/>
      <c r="E52" s="9"/>
      <c r="F52" s="9"/>
      <c r="G52" s="9"/>
      <c r="H52" s="9"/>
      <c r="I52" s="9" t="s">
        <v>227</v>
      </c>
      <c r="J52" s="9" t="s">
        <v>227</v>
      </c>
      <c r="K52" s="9"/>
      <c r="L52" s="9"/>
      <c r="M52" s="9"/>
      <c r="N52" s="9"/>
    </row>
    <row r="53" spans="1:14">
      <c r="A53" t="s">
        <v>92</v>
      </c>
      <c r="B53" s="9" t="s">
        <v>227</v>
      </c>
      <c r="C53" s="9" t="s">
        <v>227</v>
      </c>
      <c r="D53" s="9" t="s">
        <v>227</v>
      </c>
      <c r="E53" s="9" t="s">
        <v>227</v>
      </c>
      <c r="F53" s="9" t="s">
        <v>227</v>
      </c>
      <c r="G53" s="9" t="s">
        <v>227</v>
      </c>
      <c r="H53" s="9"/>
      <c r="I53" s="9"/>
      <c r="J53" s="9"/>
      <c r="K53" s="9"/>
      <c r="L53" s="9"/>
      <c r="M53" s="9"/>
      <c r="N53" s="9"/>
    </row>
    <row r="54" spans="1:14">
      <c r="A54" t="s">
        <v>165</v>
      </c>
      <c r="B54" s="9" t="s">
        <v>227</v>
      </c>
      <c r="C54" s="9" t="s">
        <v>227</v>
      </c>
      <c r="D54" s="9"/>
      <c r="E54" s="9"/>
      <c r="F54" s="9"/>
      <c r="G54" s="9"/>
      <c r="H54" s="9" t="s">
        <v>227</v>
      </c>
      <c r="I54" s="9"/>
      <c r="J54" s="9" t="s">
        <v>227</v>
      </c>
      <c r="K54" s="9" t="s">
        <v>227</v>
      </c>
      <c r="L54" s="9" t="s">
        <v>227</v>
      </c>
      <c r="M54" s="9" t="s">
        <v>227</v>
      </c>
      <c r="N54" s="9"/>
    </row>
    <row r="55" spans="1:14">
      <c r="A55" t="s">
        <v>186</v>
      </c>
      <c r="B55" s="9" t="s">
        <v>227</v>
      </c>
      <c r="C55" s="9" t="s">
        <v>227</v>
      </c>
      <c r="D55" s="9"/>
      <c r="E55" s="9"/>
      <c r="F55" s="9"/>
      <c r="G55" s="9"/>
      <c r="H55" s="9"/>
      <c r="I55" s="9" t="s">
        <v>227</v>
      </c>
      <c r="J55" s="9" t="s">
        <v>227</v>
      </c>
      <c r="K55" s="9" t="s">
        <v>227</v>
      </c>
      <c r="L55" s="9" t="s">
        <v>227</v>
      </c>
      <c r="M55" s="9" t="s">
        <v>227</v>
      </c>
      <c r="N55" s="9"/>
    </row>
    <row r="56" spans="1:14">
      <c r="A56" t="s">
        <v>93</v>
      </c>
      <c r="B56" s="9" t="s">
        <v>227</v>
      </c>
      <c r="C56" s="9" t="s">
        <v>227</v>
      </c>
      <c r="D56" s="9" t="s">
        <v>227</v>
      </c>
      <c r="E56" s="9" t="s">
        <v>227</v>
      </c>
      <c r="F56" s="9" t="s">
        <v>227</v>
      </c>
      <c r="G56" s="9" t="s">
        <v>227</v>
      </c>
      <c r="H56" s="9"/>
      <c r="I56" s="9"/>
      <c r="J56" s="9"/>
      <c r="K56" s="9"/>
      <c r="L56" s="9"/>
      <c r="M56" s="9"/>
      <c r="N56" s="9"/>
    </row>
    <row r="57" spans="1:14">
      <c r="A57" t="s">
        <v>94</v>
      </c>
      <c r="B57" s="9" t="s">
        <v>227</v>
      </c>
      <c r="C57" s="9" t="s">
        <v>227</v>
      </c>
      <c r="D57" s="9" t="s">
        <v>227</v>
      </c>
      <c r="E57" s="9" t="s">
        <v>227</v>
      </c>
      <c r="F57" s="9" t="s">
        <v>227</v>
      </c>
      <c r="G57" s="9" t="s">
        <v>227</v>
      </c>
      <c r="H57" s="9"/>
      <c r="I57" s="9"/>
      <c r="J57" s="9"/>
      <c r="K57" s="9"/>
      <c r="L57" s="9"/>
      <c r="M57" s="9"/>
      <c r="N57" s="9"/>
    </row>
    <row r="58" spans="1:14">
      <c r="A58" t="s">
        <v>166</v>
      </c>
      <c r="B58" s="9" t="s">
        <v>227</v>
      </c>
      <c r="C58" s="9" t="s">
        <v>227</v>
      </c>
      <c r="D58" s="9"/>
      <c r="E58" s="9"/>
      <c r="F58" s="9"/>
      <c r="G58" s="9"/>
      <c r="H58" s="9" t="s">
        <v>227</v>
      </c>
      <c r="I58" s="9"/>
      <c r="J58" s="9" t="s">
        <v>227</v>
      </c>
      <c r="K58" s="9" t="s">
        <v>227</v>
      </c>
      <c r="L58" s="9" t="s">
        <v>227</v>
      </c>
      <c r="M58" s="9" t="s">
        <v>227</v>
      </c>
      <c r="N58" s="9"/>
    </row>
    <row r="59" spans="1:14">
      <c r="A59" t="s">
        <v>95</v>
      </c>
      <c r="B59" s="9" t="s">
        <v>227</v>
      </c>
      <c r="C59" s="9" t="s">
        <v>227</v>
      </c>
      <c r="D59" s="9" t="s">
        <v>227</v>
      </c>
      <c r="E59" s="9" t="s">
        <v>227</v>
      </c>
      <c r="F59" s="9" t="s">
        <v>227</v>
      </c>
      <c r="G59" s="9" t="s">
        <v>227</v>
      </c>
      <c r="H59" s="9" t="s">
        <v>227</v>
      </c>
      <c r="I59" s="9"/>
      <c r="J59" s="9" t="s">
        <v>227</v>
      </c>
      <c r="K59" s="9"/>
      <c r="L59" s="9"/>
      <c r="M59" s="9" t="s">
        <v>227</v>
      </c>
      <c r="N59" s="9"/>
    </row>
    <row r="60" spans="1:14">
      <c r="A60" t="s">
        <v>167</v>
      </c>
      <c r="B60" s="9" t="s">
        <v>227</v>
      </c>
      <c r="C60" s="9" t="s">
        <v>227</v>
      </c>
      <c r="D60" s="9"/>
      <c r="E60" s="9"/>
      <c r="F60" s="9"/>
      <c r="G60" s="9"/>
      <c r="H60" s="9" t="s">
        <v>227</v>
      </c>
      <c r="I60" s="9"/>
      <c r="J60" s="9" t="s">
        <v>227</v>
      </c>
      <c r="K60" s="9" t="s">
        <v>227</v>
      </c>
      <c r="L60" s="9" t="s">
        <v>227</v>
      </c>
      <c r="M60" s="9" t="s">
        <v>227</v>
      </c>
      <c r="N60" s="9"/>
    </row>
    <row r="61" spans="1:14">
      <c r="A61" t="s">
        <v>168</v>
      </c>
      <c r="B61" s="9" t="s">
        <v>227</v>
      </c>
      <c r="C61" s="9" t="s">
        <v>227</v>
      </c>
      <c r="D61" s="9"/>
      <c r="E61" s="9"/>
      <c r="F61" s="9"/>
      <c r="G61" s="9"/>
      <c r="H61" s="9" t="s">
        <v>227</v>
      </c>
      <c r="I61" s="9"/>
      <c r="J61" s="9" t="s">
        <v>227</v>
      </c>
      <c r="K61" s="9" t="s">
        <v>227</v>
      </c>
      <c r="L61" s="9" t="s">
        <v>227</v>
      </c>
      <c r="M61" s="9" t="s">
        <v>227</v>
      </c>
      <c r="N61" s="9"/>
    </row>
    <row r="62" spans="1:14">
      <c r="A62" t="s">
        <v>187</v>
      </c>
      <c r="B62" s="9" t="s">
        <v>227</v>
      </c>
      <c r="C62" s="9" t="s">
        <v>227</v>
      </c>
      <c r="D62" s="9"/>
      <c r="E62" s="9"/>
      <c r="F62" s="9"/>
      <c r="G62" s="9"/>
      <c r="H62" s="9"/>
      <c r="I62" s="9" t="s">
        <v>227</v>
      </c>
      <c r="J62" s="9" t="s">
        <v>227</v>
      </c>
      <c r="K62" s="9"/>
      <c r="L62" s="9"/>
      <c r="M62" s="9"/>
      <c r="N62" s="9" t="s">
        <v>227</v>
      </c>
    </row>
    <row r="63" spans="1:14">
      <c r="A63" t="s">
        <v>139</v>
      </c>
      <c r="B63" s="9" t="s">
        <v>227</v>
      </c>
      <c r="C63" s="9" t="s">
        <v>227</v>
      </c>
      <c r="D63" s="9" t="s">
        <v>227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t="s">
        <v>188</v>
      </c>
      <c r="B64" s="9" t="s">
        <v>227</v>
      </c>
      <c r="C64" s="9" t="s">
        <v>227</v>
      </c>
      <c r="D64" s="9"/>
      <c r="E64" s="9"/>
      <c r="F64" s="9"/>
      <c r="G64" s="9"/>
      <c r="H64" s="9"/>
      <c r="I64" s="9" t="s">
        <v>227</v>
      </c>
      <c r="J64" s="9" t="s">
        <v>227</v>
      </c>
      <c r="K64" s="9" t="s">
        <v>227</v>
      </c>
      <c r="L64" s="9" t="s">
        <v>227</v>
      </c>
      <c r="M64" s="9" t="s">
        <v>227</v>
      </c>
      <c r="N64" s="9"/>
    </row>
    <row r="65" spans="1:14">
      <c r="A65" t="s">
        <v>140</v>
      </c>
      <c r="B65" s="9" t="s">
        <v>227</v>
      </c>
      <c r="C65" s="9" t="s">
        <v>227</v>
      </c>
      <c r="D65" s="9" t="s">
        <v>227</v>
      </c>
      <c r="E65" s="9"/>
      <c r="F65" s="9"/>
      <c r="G65" s="9" t="s">
        <v>227</v>
      </c>
      <c r="H65" s="9"/>
      <c r="I65" s="9"/>
      <c r="J65" s="9"/>
      <c r="K65" s="9"/>
      <c r="L65" s="9"/>
      <c r="M65" s="9"/>
      <c r="N65" s="9"/>
    </row>
    <row r="66" spans="1:14">
      <c r="A66" t="s">
        <v>96</v>
      </c>
      <c r="B66" s="9" t="s">
        <v>227</v>
      </c>
      <c r="C66" s="9" t="s">
        <v>227</v>
      </c>
      <c r="D66" s="9" t="s">
        <v>227</v>
      </c>
      <c r="E66" s="9" t="s">
        <v>227</v>
      </c>
      <c r="F66" s="9" t="s">
        <v>227</v>
      </c>
      <c r="G66" s="9" t="s">
        <v>227</v>
      </c>
      <c r="H66" s="9"/>
      <c r="I66" s="9"/>
      <c r="J66" s="9"/>
      <c r="K66" s="9"/>
      <c r="L66" s="9"/>
      <c r="M66" s="9"/>
      <c r="N66" s="9"/>
    </row>
    <row r="67" spans="1:14">
      <c r="A67" t="s">
        <v>97</v>
      </c>
      <c r="B67" s="9" t="s">
        <v>227</v>
      </c>
      <c r="C67" s="9" t="s">
        <v>227</v>
      </c>
      <c r="D67" s="9" t="s">
        <v>227</v>
      </c>
      <c r="E67" s="9" t="s">
        <v>227</v>
      </c>
      <c r="F67" s="9" t="s">
        <v>227</v>
      </c>
      <c r="G67" s="9" t="s">
        <v>227</v>
      </c>
      <c r="H67" s="9"/>
      <c r="I67" s="9"/>
      <c r="J67" s="9"/>
      <c r="K67" s="9"/>
      <c r="L67" s="9"/>
      <c r="M67" s="9"/>
      <c r="N67" s="9"/>
    </row>
    <row r="68" spans="1:14">
      <c r="A68" t="s">
        <v>169</v>
      </c>
      <c r="B68" s="9" t="s">
        <v>227</v>
      </c>
      <c r="C68" s="9" t="s">
        <v>227</v>
      </c>
      <c r="D68" s="9"/>
      <c r="E68" s="9"/>
      <c r="F68" s="9"/>
      <c r="G68" s="9"/>
      <c r="H68" s="9" t="s">
        <v>227</v>
      </c>
      <c r="I68" s="9" t="s">
        <v>227</v>
      </c>
      <c r="J68" s="9" t="s">
        <v>227</v>
      </c>
      <c r="K68" s="9" t="s">
        <v>227</v>
      </c>
      <c r="L68" s="9" t="s">
        <v>227</v>
      </c>
      <c r="M68" s="9" t="s">
        <v>227</v>
      </c>
      <c r="N68" s="9"/>
    </row>
    <row r="69" spans="1:14">
      <c r="A69" t="s">
        <v>189</v>
      </c>
      <c r="B69" s="9" t="s">
        <v>227</v>
      </c>
      <c r="C69" s="9" t="s">
        <v>227</v>
      </c>
      <c r="D69" s="9"/>
      <c r="E69" s="9"/>
      <c r="F69" s="9"/>
      <c r="G69" s="9"/>
      <c r="H69" s="9"/>
      <c r="I69" s="9" t="s">
        <v>227</v>
      </c>
      <c r="J69" s="9" t="s">
        <v>227</v>
      </c>
      <c r="K69" s="9" t="s">
        <v>227</v>
      </c>
      <c r="L69" s="9" t="s">
        <v>227</v>
      </c>
      <c r="M69" s="9"/>
      <c r="N69" s="9"/>
    </row>
    <row r="70" spans="1:14">
      <c r="A70" t="s">
        <v>98</v>
      </c>
      <c r="B70" s="9" t="s">
        <v>227</v>
      </c>
      <c r="C70" s="9" t="s">
        <v>227</v>
      </c>
      <c r="D70" s="9" t="s">
        <v>227</v>
      </c>
      <c r="E70" s="9" t="s">
        <v>227</v>
      </c>
      <c r="F70" s="9" t="s">
        <v>227</v>
      </c>
      <c r="G70" s="9" t="s">
        <v>227</v>
      </c>
      <c r="H70" s="9"/>
      <c r="I70" s="9" t="s">
        <v>227</v>
      </c>
      <c r="J70" s="9" t="s">
        <v>227</v>
      </c>
      <c r="K70" s="9"/>
      <c r="L70" s="9"/>
      <c r="M70" s="9"/>
      <c r="N70" s="9"/>
    </row>
    <row r="71" spans="1:14">
      <c r="A71" t="s">
        <v>190</v>
      </c>
      <c r="B71" s="9" t="s">
        <v>227</v>
      </c>
      <c r="C71" s="9" t="s">
        <v>227</v>
      </c>
      <c r="D71" s="9"/>
      <c r="E71" s="9"/>
      <c r="F71" s="9"/>
      <c r="G71" s="9"/>
      <c r="H71" s="9"/>
      <c r="I71" s="9" t="s">
        <v>227</v>
      </c>
      <c r="J71" s="9" t="s">
        <v>227</v>
      </c>
      <c r="K71" s="9"/>
      <c r="L71" s="9"/>
      <c r="M71" s="9" t="s">
        <v>227</v>
      </c>
      <c r="N71" s="9"/>
    </row>
    <row r="72" spans="1:14">
      <c r="A72" t="s">
        <v>141</v>
      </c>
      <c r="B72" s="9" t="s">
        <v>227</v>
      </c>
      <c r="C72" s="9" t="s">
        <v>227</v>
      </c>
      <c r="D72" s="9" t="s">
        <v>227</v>
      </c>
      <c r="E72" s="9"/>
      <c r="F72" s="9"/>
      <c r="G72" s="9"/>
      <c r="H72" s="9" t="s">
        <v>227</v>
      </c>
      <c r="I72" s="9"/>
      <c r="J72" s="9" t="s">
        <v>227</v>
      </c>
      <c r="K72" s="9"/>
      <c r="L72" s="9"/>
      <c r="M72" s="9" t="s">
        <v>227</v>
      </c>
      <c r="N72" s="9"/>
    </row>
    <row r="73" spans="1:14">
      <c r="A73" t="s">
        <v>99</v>
      </c>
      <c r="B73" s="9" t="s">
        <v>227</v>
      </c>
      <c r="C73" s="9" t="s">
        <v>227</v>
      </c>
      <c r="D73" s="9" t="s">
        <v>227</v>
      </c>
      <c r="E73" s="9" t="s">
        <v>227</v>
      </c>
      <c r="F73" s="9" t="s">
        <v>227</v>
      </c>
      <c r="G73" s="9" t="s">
        <v>227</v>
      </c>
      <c r="H73" s="9"/>
      <c r="I73" s="9"/>
      <c r="J73" s="9"/>
      <c r="K73" s="9"/>
      <c r="L73" s="9"/>
      <c r="M73" s="9"/>
      <c r="N73" s="9"/>
    </row>
    <row r="74" spans="1:14">
      <c r="A74" t="s">
        <v>170</v>
      </c>
      <c r="B74" s="9" t="s">
        <v>227</v>
      </c>
      <c r="C74" s="9" t="s">
        <v>227</v>
      </c>
      <c r="D74" s="9"/>
      <c r="E74" s="9"/>
      <c r="F74" s="9"/>
      <c r="G74" s="9"/>
      <c r="H74" s="9" t="s">
        <v>227</v>
      </c>
      <c r="I74" s="9"/>
      <c r="J74" s="9" t="s">
        <v>227</v>
      </c>
      <c r="K74" s="9"/>
      <c r="L74" s="9"/>
      <c r="M74" s="9" t="s">
        <v>227</v>
      </c>
      <c r="N74" s="9"/>
    </row>
    <row r="75" spans="1:14">
      <c r="A75" t="s">
        <v>171</v>
      </c>
      <c r="B75" s="9" t="s">
        <v>227</v>
      </c>
      <c r="C75" s="9" t="s">
        <v>227</v>
      </c>
      <c r="D75" s="9"/>
      <c r="E75" s="9"/>
      <c r="F75" s="9"/>
      <c r="G75" s="9"/>
      <c r="H75" s="9" t="s">
        <v>227</v>
      </c>
      <c r="I75" s="9" t="s">
        <v>227</v>
      </c>
      <c r="J75" s="9" t="s">
        <v>227</v>
      </c>
      <c r="K75" s="9" t="s">
        <v>227</v>
      </c>
      <c r="L75" s="9" t="s">
        <v>227</v>
      </c>
      <c r="M75" s="9" t="s">
        <v>227</v>
      </c>
      <c r="N75" s="9"/>
    </row>
    <row r="76" spans="1:14">
      <c r="A76" t="s">
        <v>100</v>
      </c>
      <c r="B76" s="9" t="s">
        <v>227</v>
      </c>
      <c r="C76" s="9" t="s">
        <v>227</v>
      </c>
      <c r="D76" s="9" t="s">
        <v>227</v>
      </c>
      <c r="E76" s="9" t="s">
        <v>227</v>
      </c>
      <c r="F76" s="9" t="s">
        <v>227</v>
      </c>
      <c r="G76" s="9" t="s">
        <v>227</v>
      </c>
      <c r="H76" s="9"/>
      <c r="I76" s="9"/>
      <c r="J76" s="9"/>
      <c r="K76" s="9"/>
      <c r="L76" s="9"/>
      <c r="M76" s="9"/>
      <c r="N76" s="9"/>
    </row>
    <row r="77" spans="1:14">
      <c r="A77" t="s">
        <v>101</v>
      </c>
      <c r="B77" s="9" t="s">
        <v>227</v>
      </c>
      <c r="C77" s="9" t="s">
        <v>227</v>
      </c>
      <c r="D77" s="9" t="s">
        <v>227</v>
      </c>
      <c r="E77" s="9" t="s">
        <v>227</v>
      </c>
      <c r="F77" s="9" t="s">
        <v>227</v>
      </c>
      <c r="G77" s="9" t="s">
        <v>227</v>
      </c>
      <c r="H77" s="9"/>
      <c r="I77" s="9"/>
      <c r="J77" s="9"/>
      <c r="K77" s="9"/>
      <c r="L77" s="9"/>
      <c r="M77" s="9"/>
      <c r="N77" s="9"/>
    </row>
    <row r="78" spans="1:14">
      <c r="A78" t="s">
        <v>102</v>
      </c>
      <c r="B78" s="9" t="s">
        <v>227</v>
      </c>
      <c r="C78" s="9" t="s">
        <v>227</v>
      </c>
      <c r="D78" s="9"/>
      <c r="E78" s="9" t="s">
        <v>227</v>
      </c>
      <c r="F78" s="9" t="s">
        <v>227</v>
      </c>
      <c r="G78" s="9" t="s">
        <v>227</v>
      </c>
      <c r="H78" s="9"/>
      <c r="I78" s="9" t="s">
        <v>227</v>
      </c>
      <c r="J78" s="9" t="s">
        <v>227</v>
      </c>
      <c r="K78" s="9"/>
      <c r="L78" s="9"/>
      <c r="M78" s="9"/>
      <c r="N78" s="9"/>
    </row>
    <row r="79" spans="1:14">
      <c r="A79" t="s">
        <v>103</v>
      </c>
      <c r="B79" s="9" t="s">
        <v>227</v>
      </c>
      <c r="C79" s="9" t="s">
        <v>227</v>
      </c>
      <c r="D79" s="9" t="s">
        <v>227</v>
      </c>
      <c r="E79" s="9" t="s">
        <v>227</v>
      </c>
      <c r="F79" s="9" t="s">
        <v>227</v>
      </c>
      <c r="G79" s="9" t="s">
        <v>227</v>
      </c>
      <c r="H79" s="9"/>
      <c r="I79" s="9"/>
      <c r="J79" s="9"/>
      <c r="K79" s="9"/>
      <c r="L79" s="9"/>
      <c r="M79" s="9"/>
      <c r="N79" s="9"/>
    </row>
    <row r="80" spans="1:14">
      <c r="A80" t="s">
        <v>104</v>
      </c>
      <c r="B80" s="9" t="s">
        <v>227</v>
      </c>
      <c r="C80" s="9" t="s">
        <v>227</v>
      </c>
      <c r="D80" s="9" t="s">
        <v>227</v>
      </c>
      <c r="E80" s="9" t="s">
        <v>227</v>
      </c>
      <c r="F80" s="9" t="s">
        <v>227</v>
      </c>
      <c r="G80" s="9" t="s">
        <v>227</v>
      </c>
      <c r="H80" s="9"/>
      <c r="I80" s="9" t="s">
        <v>227</v>
      </c>
      <c r="J80" s="9" t="s">
        <v>227</v>
      </c>
      <c r="K80" s="9"/>
      <c r="L80" s="9"/>
      <c r="M80" s="9"/>
      <c r="N80" s="9"/>
    </row>
    <row r="81" spans="1:14">
      <c r="A81" t="s">
        <v>105</v>
      </c>
      <c r="B81" s="9" t="s">
        <v>227</v>
      </c>
      <c r="C81" s="9" t="s">
        <v>227</v>
      </c>
      <c r="D81" s="9" t="s">
        <v>227</v>
      </c>
      <c r="E81" s="9" t="s">
        <v>227</v>
      </c>
      <c r="F81" s="9" t="s">
        <v>227</v>
      </c>
      <c r="G81" s="9" t="s">
        <v>227</v>
      </c>
      <c r="H81" s="9"/>
      <c r="I81" s="9"/>
      <c r="J81" s="9"/>
      <c r="K81" s="9"/>
      <c r="L81" s="9"/>
      <c r="M81" s="9"/>
      <c r="N81" s="9"/>
    </row>
    <row r="82" spans="1:14">
      <c r="A82" t="s">
        <v>106</v>
      </c>
      <c r="B82" s="9" t="s">
        <v>227</v>
      </c>
      <c r="C82" s="9" t="s">
        <v>227</v>
      </c>
      <c r="D82" s="9" t="s">
        <v>227</v>
      </c>
      <c r="E82" s="9" t="s">
        <v>227</v>
      </c>
      <c r="F82" s="9" t="s">
        <v>227</v>
      </c>
      <c r="G82" s="9" t="s">
        <v>227</v>
      </c>
      <c r="H82" s="9"/>
      <c r="I82" s="9"/>
      <c r="J82" s="9"/>
      <c r="K82" s="9"/>
      <c r="L82" s="9"/>
      <c r="M82" s="9"/>
      <c r="N82" s="9"/>
    </row>
    <row r="83" spans="1:14">
      <c r="A83" t="s">
        <v>107</v>
      </c>
      <c r="B83" s="9" t="s">
        <v>227</v>
      </c>
      <c r="C83" s="9" t="s">
        <v>227</v>
      </c>
      <c r="D83" s="9" t="s">
        <v>227</v>
      </c>
      <c r="E83" s="9" t="s">
        <v>227</v>
      </c>
      <c r="F83" s="9" t="s">
        <v>227</v>
      </c>
      <c r="G83" s="9" t="s">
        <v>227</v>
      </c>
      <c r="H83" s="9"/>
      <c r="I83" s="9" t="s">
        <v>227</v>
      </c>
      <c r="J83" s="9" t="s">
        <v>227</v>
      </c>
      <c r="K83" s="9"/>
      <c r="L83" s="9"/>
      <c r="M83" s="9"/>
      <c r="N83" s="9"/>
    </row>
    <row r="84" spans="1:14">
      <c r="A84" t="s">
        <v>108</v>
      </c>
      <c r="B84" s="9" t="s">
        <v>227</v>
      </c>
      <c r="C84" s="9" t="s">
        <v>227</v>
      </c>
      <c r="D84" s="9" t="s">
        <v>227</v>
      </c>
      <c r="E84" s="9" t="s">
        <v>227</v>
      </c>
      <c r="F84" s="9" t="s">
        <v>227</v>
      </c>
      <c r="G84" s="9" t="s">
        <v>227</v>
      </c>
      <c r="H84" s="9"/>
      <c r="I84" s="9"/>
      <c r="J84" s="9"/>
      <c r="K84" s="9"/>
      <c r="L84" s="9"/>
      <c r="M84" s="9"/>
      <c r="N84" s="9"/>
    </row>
    <row r="85" spans="1:14">
      <c r="A85" t="s">
        <v>191</v>
      </c>
      <c r="B85" s="9" t="s">
        <v>227</v>
      </c>
      <c r="C85" s="9" t="s">
        <v>227</v>
      </c>
      <c r="D85" s="9"/>
      <c r="E85" s="9"/>
      <c r="F85" s="9"/>
      <c r="G85" s="9"/>
      <c r="H85" s="9"/>
      <c r="I85" s="9" t="s">
        <v>227</v>
      </c>
      <c r="J85" s="9" t="s">
        <v>227</v>
      </c>
      <c r="K85" s="9" t="s">
        <v>227</v>
      </c>
      <c r="L85" s="9" t="s">
        <v>227</v>
      </c>
      <c r="M85" s="9" t="s">
        <v>227</v>
      </c>
      <c r="N85" s="9"/>
    </row>
    <row r="86" spans="1:14">
      <c r="A86" t="s">
        <v>109</v>
      </c>
      <c r="B86" s="9" t="s">
        <v>227</v>
      </c>
      <c r="C86" s="9" t="s">
        <v>227</v>
      </c>
      <c r="D86" s="9" t="s">
        <v>227</v>
      </c>
      <c r="E86" s="9" t="s">
        <v>227</v>
      </c>
      <c r="F86" s="9" t="s">
        <v>227</v>
      </c>
      <c r="G86" s="9" t="s">
        <v>227</v>
      </c>
      <c r="H86" s="9"/>
      <c r="I86" s="9"/>
      <c r="J86" s="9"/>
      <c r="K86" s="9"/>
      <c r="L86" s="9"/>
      <c r="M86" s="9"/>
      <c r="N86" s="9"/>
    </row>
    <row r="87" spans="1:14">
      <c r="A87" t="s">
        <v>110</v>
      </c>
      <c r="B87" s="9" t="s">
        <v>227</v>
      </c>
      <c r="C87" s="9" t="s">
        <v>227</v>
      </c>
      <c r="D87" s="9" t="s">
        <v>227</v>
      </c>
      <c r="E87" s="9" t="s">
        <v>227</v>
      </c>
      <c r="F87" s="9" t="s">
        <v>227</v>
      </c>
      <c r="G87" s="9" t="s">
        <v>227</v>
      </c>
      <c r="H87" s="9"/>
      <c r="I87" s="9"/>
      <c r="J87" s="9"/>
      <c r="K87" s="9"/>
      <c r="L87" s="9"/>
      <c r="M87" s="9"/>
      <c r="N87" s="9"/>
    </row>
    <row r="88" spans="1:14">
      <c r="A88" t="s">
        <v>111</v>
      </c>
      <c r="B88" s="9" t="s">
        <v>227</v>
      </c>
      <c r="C88" s="9" t="s">
        <v>227</v>
      </c>
      <c r="D88" s="9" t="s">
        <v>227</v>
      </c>
      <c r="E88" s="9" t="s">
        <v>227</v>
      </c>
      <c r="F88" s="9" t="s">
        <v>227</v>
      </c>
      <c r="G88" s="9" t="s">
        <v>227</v>
      </c>
      <c r="H88" s="9"/>
      <c r="I88" s="9"/>
      <c r="J88" s="9"/>
      <c r="K88" s="9"/>
      <c r="L88" s="9"/>
      <c r="M88" s="9"/>
      <c r="N88" s="9"/>
    </row>
    <row r="89" spans="1:14">
      <c r="A89" t="s">
        <v>112</v>
      </c>
      <c r="B89" s="9" t="s">
        <v>227</v>
      </c>
      <c r="C89" s="9" t="s">
        <v>227</v>
      </c>
      <c r="D89" s="9" t="s">
        <v>227</v>
      </c>
      <c r="E89" s="9" t="s">
        <v>227</v>
      </c>
      <c r="F89" s="9" t="s">
        <v>227</v>
      </c>
      <c r="G89" s="9" t="s">
        <v>227</v>
      </c>
      <c r="H89" s="9"/>
      <c r="I89" s="9"/>
      <c r="J89" s="9"/>
      <c r="K89" s="9"/>
      <c r="L89" s="9"/>
      <c r="M89" s="9"/>
      <c r="N89" s="9"/>
    </row>
    <row r="90" spans="1:14">
      <c r="A90" t="s">
        <v>113</v>
      </c>
      <c r="B90" s="9" t="s">
        <v>227</v>
      </c>
      <c r="C90" s="9" t="s">
        <v>227</v>
      </c>
      <c r="D90" s="9" t="s">
        <v>227</v>
      </c>
      <c r="E90" s="9" t="s">
        <v>227</v>
      </c>
      <c r="F90" s="9" t="s">
        <v>227</v>
      </c>
      <c r="G90" s="9" t="s">
        <v>227</v>
      </c>
      <c r="H90" s="9"/>
      <c r="I90" s="9"/>
      <c r="J90" s="9"/>
      <c r="K90" s="9"/>
      <c r="L90" s="9"/>
      <c r="M90" s="9"/>
      <c r="N90" s="9"/>
    </row>
    <row r="91" spans="1:14">
      <c r="A91" t="s">
        <v>192</v>
      </c>
      <c r="B91" s="9" t="s">
        <v>227</v>
      </c>
      <c r="C91" s="9" t="s">
        <v>227</v>
      </c>
      <c r="D91" s="9"/>
      <c r="E91" s="9"/>
      <c r="F91" s="9"/>
      <c r="G91" s="9" t="s">
        <v>227</v>
      </c>
      <c r="H91" s="9"/>
      <c r="I91" s="9" t="s">
        <v>227</v>
      </c>
      <c r="J91" s="9" t="s">
        <v>227</v>
      </c>
      <c r="K91" s="9" t="s">
        <v>227</v>
      </c>
      <c r="L91" s="9" t="s">
        <v>227</v>
      </c>
      <c r="M91" s="9" t="s">
        <v>227</v>
      </c>
      <c r="N91" s="9"/>
    </row>
    <row r="92" spans="1:14">
      <c r="A92" t="s">
        <v>114</v>
      </c>
      <c r="B92" s="9" t="s">
        <v>227</v>
      </c>
      <c r="C92" s="9" t="s">
        <v>227</v>
      </c>
      <c r="D92" s="9" t="s">
        <v>227</v>
      </c>
      <c r="E92" s="9" t="s">
        <v>227</v>
      </c>
      <c r="F92" s="9" t="s">
        <v>227</v>
      </c>
      <c r="G92" s="9" t="s">
        <v>227</v>
      </c>
      <c r="H92" s="9" t="s">
        <v>227</v>
      </c>
      <c r="I92" s="9"/>
      <c r="J92" s="9" t="s">
        <v>227</v>
      </c>
      <c r="K92" s="9"/>
      <c r="L92" s="9"/>
      <c r="M92" s="9" t="s">
        <v>227</v>
      </c>
      <c r="N92" s="9"/>
    </row>
    <row r="93" spans="1:14">
      <c r="A93" t="s">
        <v>115</v>
      </c>
      <c r="B93" s="9" t="s">
        <v>227</v>
      </c>
      <c r="C93" s="9" t="s">
        <v>227</v>
      </c>
      <c r="D93" s="9" t="s">
        <v>227</v>
      </c>
      <c r="E93" s="9" t="s">
        <v>227</v>
      </c>
      <c r="F93" s="9" t="s">
        <v>227</v>
      </c>
      <c r="G93" s="9" t="s">
        <v>227</v>
      </c>
      <c r="H93" s="9"/>
      <c r="I93" s="9"/>
      <c r="J93" s="9"/>
      <c r="K93" s="9"/>
      <c r="L93" s="9"/>
      <c r="M93" s="9"/>
      <c r="N93" s="9"/>
    </row>
    <row r="94" spans="1:14">
      <c r="A94" t="s">
        <v>116</v>
      </c>
      <c r="B94" s="9" t="s">
        <v>227</v>
      </c>
      <c r="C94" s="9" t="s">
        <v>227</v>
      </c>
      <c r="D94" s="9" t="s">
        <v>227</v>
      </c>
      <c r="E94" s="9" t="s">
        <v>227</v>
      </c>
      <c r="F94" s="9" t="s">
        <v>227</v>
      </c>
      <c r="G94" s="9" t="s">
        <v>227</v>
      </c>
      <c r="H94" s="9"/>
      <c r="I94" s="9"/>
      <c r="J94" s="9"/>
      <c r="K94" s="9"/>
      <c r="L94" s="9"/>
      <c r="M94" s="9"/>
      <c r="N94" s="9"/>
    </row>
    <row r="95" spans="1:14">
      <c r="A95" t="s">
        <v>117</v>
      </c>
      <c r="B95" s="9" t="s">
        <v>227</v>
      </c>
      <c r="C95" s="9" t="s">
        <v>227</v>
      </c>
      <c r="D95" s="9" t="s">
        <v>227</v>
      </c>
      <c r="E95" s="9" t="s">
        <v>227</v>
      </c>
      <c r="F95" s="9" t="s">
        <v>227</v>
      </c>
      <c r="G95" s="9" t="s">
        <v>227</v>
      </c>
      <c r="H95" s="9"/>
      <c r="I95" s="9"/>
      <c r="J95" s="9"/>
      <c r="K95" s="9"/>
      <c r="L95" s="9"/>
      <c r="M95" s="9"/>
      <c r="N95" s="9"/>
    </row>
    <row r="96" spans="1:14">
      <c r="A96" t="s">
        <v>118</v>
      </c>
      <c r="B96" s="9" t="s">
        <v>227</v>
      </c>
      <c r="C96" s="9" t="s">
        <v>227</v>
      </c>
      <c r="D96" s="9" t="s">
        <v>227</v>
      </c>
      <c r="E96" s="9" t="s">
        <v>227</v>
      </c>
      <c r="F96" s="9" t="s">
        <v>227</v>
      </c>
      <c r="G96" s="9" t="s">
        <v>227</v>
      </c>
      <c r="H96" s="9"/>
      <c r="I96" s="9" t="s">
        <v>227</v>
      </c>
      <c r="J96" s="9" t="s">
        <v>227</v>
      </c>
      <c r="K96" s="9" t="s">
        <v>227</v>
      </c>
      <c r="L96" s="9" t="s">
        <v>227</v>
      </c>
      <c r="M96" s="9" t="s">
        <v>227</v>
      </c>
      <c r="N96" s="9"/>
    </row>
    <row r="97" spans="1:14">
      <c r="A97" t="s">
        <v>119</v>
      </c>
      <c r="B97" s="9" t="s">
        <v>227</v>
      </c>
      <c r="C97" s="9" t="s">
        <v>227</v>
      </c>
      <c r="D97" s="9" t="s">
        <v>227</v>
      </c>
      <c r="E97" s="9" t="s">
        <v>227</v>
      </c>
      <c r="F97" s="9" t="s">
        <v>227</v>
      </c>
      <c r="G97" s="9" t="s">
        <v>227</v>
      </c>
      <c r="H97" s="9"/>
      <c r="I97" s="9"/>
      <c r="J97" s="9"/>
      <c r="K97" s="9"/>
      <c r="L97" s="9"/>
      <c r="M97" s="9"/>
      <c r="N97" s="9"/>
    </row>
    <row r="98" spans="1:14">
      <c r="A98" t="s">
        <v>172</v>
      </c>
      <c r="B98" s="9" t="s">
        <v>227</v>
      </c>
      <c r="C98" s="9" t="s">
        <v>227</v>
      </c>
      <c r="D98" s="9"/>
      <c r="E98" s="9"/>
      <c r="F98" s="9"/>
      <c r="G98" s="9"/>
      <c r="H98" s="9" t="s">
        <v>227</v>
      </c>
      <c r="I98" s="9"/>
      <c r="J98" s="9" t="s">
        <v>227</v>
      </c>
      <c r="K98" s="9" t="s">
        <v>227</v>
      </c>
      <c r="L98" s="9" t="s">
        <v>227</v>
      </c>
      <c r="M98" s="9" t="s">
        <v>227</v>
      </c>
      <c r="N98" s="9"/>
    </row>
    <row r="99" spans="1:14">
      <c r="A99" t="s">
        <v>120</v>
      </c>
      <c r="B99" s="9" t="s">
        <v>227</v>
      </c>
      <c r="C99" s="9" t="s">
        <v>227</v>
      </c>
      <c r="D99" s="9"/>
      <c r="E99" s="9" t="s">
        <v>227</v>
      </c>
      <c r="F99" s="9" t="s">
        <v>227</v>
      </c>
      <c r="G99" s="9" t="s">
        <v>227</v>
      </c>
      <c r="H99" s="9"/>
      <c r="I99" s="9" t="s">
        <v>227</v>
      </c>
      <c r="J99" s="9" t="s">
        <v>227</v>
      </c>
      <c r="K99" s="9"/>
      <c r="L99" s="9"/>
      <c r="M99" s="9"/>
      <c r="N99" s="9"/>
    </row>
    <row r="100" spans="1:14">
      <c r="A100" t="s">
        <v>142</v>
      </c>
      <c r="B100" s="9" t="s">
        <v>227</v>
      </c>
      <c r="C100" s="9" t="s">
        <v>227</v>
      </c>
      <c r="D100" s="9" t="s">
        <v>227</v>
      </c>
      <c r="E100" s="9"/>
      <c r="F100" s="9"/>
      <c r="G100" s="9" t="s">
        <v>227</v>
      </c>
      <c r="H100" s="9"/>
      <c r="I100" s="9"/>
      <c r="J100" s="9"/>
      <c r="K100" s="9"/>
      <c r="L100" s="9"/>
      <c r="M100" s="9"/>
      <c r="N100" s="9"/>
    </row>
    <row r="101" spans="1:14">
      <c r="A101" t="s">
        <v>121</v>
      </c>
      <c r="B101" s="9" t="s">
        <v>227</v>
      </c>
      <c r="C101" s="9" t="s">
        <v>227</v>
      </c>
      <c r="D101" s="9" t="s">
        <v>227</v>
      </c>
      <c r="E101" s="9" t="s">
        <v>227</v>
      </c>
      <c r="F101" s="9" t="s">
        <v>227</v>
      </c>
      <c r="G101" s="9" t="s">
        <v>227</v>
      </c>
      <c r="H101" s="9"/>
      <c r="I101" s="9"/>
      <c r="J101" s="9"/>
      <c r="K101" s="9"/>
      <c r="L101" s="9"/>
      <c r="M101" s="9"/>
      <c r="N101" s="9"/>
    </row>
    <row r="102" spans="1:14">
      <c r="A102" t="s">
        <v>122</v>
      </c>
      <c r="B102" s="9" t="s">
        <v>227</v>
      </c>
      <c r="C102" s="9" t="s">
        <v>227</v>
      </c>
      <c r="D102" s="9" t="s">
        <v>227</v>
      </c>
      <c r="E102" s="9" t="s">
        <v>227</v>
      </c>
      <c r="F102" s="9" t="s">
        <v>227</v>
      </c>
      <c r="G102" s="9" t="s">
        <v>227</v>
      </c>
      <c r="H102" s="9"/>
      <c r="I102" s="9"/>
      <c r="J102" s="9"/>
      <c r="K102" s="9"/>
      <c r="L102" s="9"/>
      <c r="M102" s="9"/>
      <c r="N102" s="9"/>
    </row>
    <row r="103" spans="1:14">
      <c r="A103" t="s">
        <v>193</v>
      </c>
      <c r="B103" s="9" t="s">
        <v>227</v>
      </c>
      <c r="C103" s="9" t="s">
        <v>227</v>
      </c>
      <c r="D103" s="9"/>
      <c r="E103" s="9"/>
      <c r="F103" s="9"/>
      <c r="G103" s="9"/>
      <c r="H103" s="9"/>
      <c r="I103" s="9" t="s">
        <v>227</v>
      </c>
      <c r="J103" s="9" t="s">
        <v>227</v>
      </c>
      <c r="K103" s="9"/>
      <c r="L103" s="9"/>
      <c r="M103" s="9"/>
      <c r="N103" s="9" t="s">
        <v>227</v>
      </c>
    </row>
    <row r="104" spans="1:14">
      <c r="A104" t="s">
        <v>143</v>
      </c>
      <c r="B104" s="9" t="s">
        <v>227</v>
      </c>
      <c r="C104" s="9" t="s">
        <v>227</v>
      </c>
      <c r="D104" s="9" t="s">
        <v>227</v>
      </c>
      <c r="E104" s="9"/>
      <c r="F104" s="9"/>
      <c r="G104" s="9" t="s">
        <v>227</v>
      </c>
      <c r="H104" s="9"/>
      <c r="I104" s="9"/>
      <c r="J104" s="9"/>
      <c r="K104" s="9"/>
      <c r="L104" s="9"/>
      <c r="M104" s="9"/>
      <c r="N104" s="9"/>
    </row>
    <row r="105" spans="1:14">
      <c r="A105" t="s">
        <v>144</v>
      </c>
      <c r="B105" s="9" t="s">
        <v>227</v>
      </c>
      <c r="C105" s="9" t="s">
        <v>227</v>
      </c>
      <c r="D105" s="9" t="s">
        <v>227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>
      <c r="A106" t="s">
        <v>123</v>
      </c>
      <c r="B106" s="9" t="s">
        <v>227</v>
      </c>
      <c r="C106" s="9" t="s">
        <v>227</v>
      </c>
      <c r="D106" s="9" t="s">
        <v>227</v>
      </c>
      <c r="E106" s="9" t="s">
        <v>227</v>
      </c>
      <c r="F106" s="9" t="s">
        <v>227</v>
      </c>
      <c r="G106" s="9" t="s">
        <v>227</v>
      </c>
      <c r="H106" s="9"/>
      <c r="I106" s="9"/>
      <c r="J106" s="9"/>
      <c r="K106" s="9"/>
      <c r="L106" s="9"/>
      <c r="M106" s="9"/>
      <c r="N106" s="9"/>
    </row>
    <row r="107" spans="1:14">
      <c r="A107" t="s">
        <v>173</v>
      </c>
      <c r="B107" s="9" t="s">
        <v>227</v>
      </c>
      <c r="C107" s="9" t="s">
        <v>227</v>
      </c>
      <c r="D107" s="9"/>
      <c r="E107" s="9"/>
      <c r="F107" s="9"/>
      <c r="G107" s="9"/>
      <c r="H107" s="9" t="s">
        <v>227</v>
      </c>
      <c r="I107" s="9"/>
      <c r="J107" s="9" t="s">
        <v>227</v>
      </c>
      <c r="K107" s="9" t="s">
        <v>227</v>
      </c>
      <c r="L107" s="9" t="s">
        <v>227</v>
      </c>
      <c r="M107" s="9" t="s">
        <v>227</v>
      </c>
      <c r="N107" s="9"/>
    </row>
    <row r="108" spans="1:14">
      <c r="A108" t="s">
        <v>145</v>
      </c>
      <c r="B108" s="9" t="s">
        <v>227</v>
      </c>
      <c r="C108" s="9" t="s">
        <v>227</v>
      </c>
      <c r="D108" s="9" t="s">
        <v>227</v>
      </c>
      <c r="E108" s="9"/>
      <c r="F108" s="9"/>
      <c r="G108" s="9" t="s">
        <v>227</v>
      </c>
      <c r="H108" s="9"/>
      <c r="I108" s="9"/>
      <c r="J108" s="9"/>
      <c r="K108" s="9"/>
      <c r="L108" s="9"/>
      <c r="M108" s="9"/>
      <c r="N108" s="9"/>
    </row>
    <row r="109" spans="1:14">
      <c r="A109" t="s">
        <v>124</v>
      </c>
      <c r="B109" s="9" t="s">
        <v>227</v>
      </c>
      <c r="C109" s="9" t="s">
        <v>227</v>
      </c>
      <c r="D109" s="9" t="s">
        <v>227</v>
      </c>
      <c r="E109" s="9" t="s">
        <v>227</v>
      </c>
      <c r="F109" s="9" t="s">
        <v>227</v>
      </c>
      <c r="G109" s="9" t="s">
        <v>227</v>
      </c>
      <c r="H109" s="9"/>
      <c r="I109" s="9"/>
      <c r="J109" s="9"/>
      <c r="K109" s="9"/>
      <c r="L109" s="9"/>
      <c r="M109" s="9"/>
      <c r="N109" s="9"/>
    </row>
    <row r="110" spans="1:14">
      <c r="A110" t="s">
        <v>174</v>
      </c>
      <c r="B110" s="9" t="s">
        <v>227</v>
      </c>
      <c r="C110" s="9" t="s">
        <v>227</v>
      </c>
      <c r="D110" s="9"/>
      <c r="E110" s="9"/>
      <c r="F110" s="9"/>
      <c r="G110" s="9"/>
      <c r="H110" s="9" t="s">
        <v>227</v>
      </c>
      <c r="I110" s="9"/>
      <c r="J110" s="9" t="s">
        <v>227</v>
      </c>
      <c r="K110" s="9" t="s">
        <v>227</v>
      </c>
      <c r="L110" s="9" t="s">
        <v>227</v>
      </c>
      <c r="M110" s="9" t="s">
        <v>227</v>
      </c>
      <c r="N110" s="9"/>
    </row>
    <row r="111" spans="1:14">
      <c r="A111" t="s">
        <v>125</v>
      </c>
      <c r="B111" s="9" t="s">
        <v>227</v>
      </c>
      <c r="C111" s="9" t="s">
        <v>227</v>
      </c>
      <c r="D111" s="9" t="s">
        <v>227</v>
      </c>
      <c r="E111" s="9" t="s">
        <v>227</v>
      </c>
      <c r="F111" s="9" t="s">
        <v>227</v>
      </c>
      <c r="G111" s="9" t="s">
        <v>227</v>
      </c>
      <c r="H111" s="9"/>
      <c r="I111" s="9"/>
      <c r="J111" s="9"/>
      <c r="K111" s="9"/>
      <c r="L111" s="9"/>
      <c r="M111" s="9"/>
      <c r="N111" s="9"/>
    </row>
    <row r="112" spans="1:14">
      <c r="A112" t="s">
        <v>126</v>
      </c>
      <c r="B112" s="9" t="s">
        <v>227</v>
      </c>
      <c r="C112" s="9" t="s">
        <v>227</v>
      </c>
      <c r="D112" s="9"/>
      <c r="E112" s="9" t="s">
        <v>227</v>
      </c>
      <c r="F112" s="9" t="s">
        <v>227</v>
      </c>
      <c r="G112" s="9" t="s">
        <v>227</v>
      </c>
      <c r="H112" s="9"/>
      <c r="I112" s="9" t="s">
        <v>227</v>
      </c>
      <c r="J112" s="9" t="s">
        <v>227</v>
      </c>
      <c r="K112" s="9"/>
      <c r="L112" s="9"/>
      <c r="M112" s="9"/>
      <c r="N112" s="9"/>
    </row>
    <row r="113" spans="1:14">
      <c r="A113" t="s">
        <v>194</v>
      </c>
      <c r="B113" s="9" t="s">
        <v>227</v>
      </c>
      <c r="C113" s="9" t="s">
        <v>227</v>
      </c>
      <c r="D113" s="9"/>
      <c r="E113" s="9"/>
      <c r="F113" s="9"/>
      <c r="G113" s="9"/>
      <c r="H113" s="9"/>
      <c r="I113" s="9" t="s">
        <v>227</v>
      </c>
      <c r="J113" s="9" t="s">
        <v>227</v>
      </c>
      <c r="K113" s="9" t="s">
        <v>227</v>
      </c>
      <c r="L113" s="9" t="s">
        <v>227</v>
      </c>
      <c r="M113" s="9" t="s">
        <v>227</v>
      </c>
      <c r="N113" s="9"/>
    </row>
    <row r="114" spans="1:14">
      <c r="A114" t="s">
        <v>195</v>
      </c>
      <c r="B114" s="9" t="s">
        <v>227</v>
      </c>
      <c r="C114" s="9" t="s">
        <v>227</v>
      </c>
      <c r="D114" s="9"/>
      <c r="E114" s="9"/>
      <c r="F114" s="9"/>
      <c r="G114" s="9"/>
      <c r="H114" s="9"/>
      <c r="I114" s="9" t="s">
        <v>227</v>
      </c>
      <c r="J114" s="9" t="s">
        <v>227</v>
      </c>
      <c r="K114" s="9" t="s">
        <v>227</v>
      </c>
      <c r="L114" s="9" t="s">
        <v>227</v>
      </c>
      <c r="M114" s="9" t="s">
        <v>227</v>
      </c>
      <c r="N114" s="9"/>
    </row>
    <row r="115" spans="1:14">
      <c r="A115" t="s">
        <v>175</v>
      </c>
      <c r="B115" s="9" t="s">
        <v>227</v>
      </c>
      <c r="C115" s="9" t="s">
        <v>227</v>
      </c>
      <c r="D115" s="9"/>
      <c r="E115" s="9"/>
      <c r="F115" s="9"/>
      <c r="G115" s="9"/>
      <c r="H115" s="9" t="s">
        <v>227</v>
      </c>
      <c r="I115" s="9"/>
      <c r="J115" s="9" t="s">
        <v>227</v>
      </c>
      <c r="K115" s="9" t="s">
        <v>227</v>
      </c>
      <c r="L115" s="9" t="s">
        <v>227</v>
      </c>
      <c r="M115" s="9" t="s">
        <v>227</v>
      </c>
      <c r="N115" s="9"/>
    </row>
    <row r="116" spans="1:14">
      <c r="A116" t="s">
        <v>127</v>
      </c>
      <c r="B116" s="9" t="s">
        <v>227</v>
      </c>
      <c r="C116" s="9" t="s">
        <v>227</v>
      </c>
      <c r="D116" s="9" t="s">
        <v>227</v>
      </c>
      <c r="E116" s="9" t="s">
        <v>227</v>
      </c>
      <c r="F116" s="9" t="s">
        <v>227</v>
      </c>
      <c r="G116" s="9" t="s">
        <v>227</v>
      </c>
      <c r="H116" s="9"/>
      <c r="I116" s="9"/>
      <c r="J116" s="9"/>
      <c r="K116" s="9"/>
      <c r="L116" s="9"/>
      <c r="M116" s="9"/>
      <c r="N116" s="9"/>
    </row>
    <row r="117" spans="1:14">
      <c r="A117" t="s">
        <v>128</v>
      </c>
      <c r="B117" s="9" t="s">
        <v>227</v>
      </c>
      <c r="C117" s="9" t="s">
        <v>227</v>
      </c>
      <c r="D117" s="9" t="s">
        <v>227</v>
      </c>
      <c r="E117" s="9" t="s">
        <v>227</v>
      </c>
      <c r="F117" s="9" t="s">
        <v>227</v>
      </c>
      <c r="G117" s="9" t="s">
        <v>227</v>
      </c>
      <c r="H117" s="9"/>
      <c r="I117" s="9"/>
      <c r="J117" s="9"/>
      <c r="K117" s="9"/>
      <c r="L117" s="9"/>
      <c r="M117" s="9"/>
      <c r="N117" s="9"/>
    </row>
    <row r="118" spans="1:14">
      <c r="A118" t="s">
        <v>146</v>
      </c>
      <c r="B118" s="9" t="s">
        <v>227</v>
      </c>
      <c r="C118" s="9" t="s">
        <v>227</v>
      </c>
      <c r="D118" s="9" t="s">
        <v>227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>
      <c r="A119" t="s">
        <v>147</v>
      </c>
      <c r="B119" s="9" t="s">
        <v>227</v>
      </c>
      <c r="C119" s="9" t="s">
        <v>227</v>
      </c>
      <c r="D119" s="9" t="s">
        <v>227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>
      <c r="A120" t="s">
        <v>176</v>
      </c>
      <c r="B120" s="9" t="s">
        <v>227</v>
      </c>
      <c r="C120" s="9" t="s">
        <v>227</v>
      </c>
      <c r="D120" s="9"/>
      <c r="E120" s="9"/>
      <c r="F120" s="9"/>
      <c r="G120" s="9"/>
      <c r="H120" s="9" t="s">
        <v>227</v>
      </c>
      <c r="I120" s="9"/>
      <c r="J120" s="9" t="s">
        <v>227</v>
      </c>
      <c r="K120" s="9"/>
      <c r="L120" s="9"/>
      <c r="M120" s="9" t="s">
        <v>227</v>
      </c>
      <c r="N120" s="9"/>
    </row>
    <row r="121" spans="1:14">
      <c r="A121" t="s">
        <v>177</v>
      </c>
      <c r="B121" s="9" t="s">
        <v>227</v>
      </c>
      <c r="C121" s="9" t="s">
        <v>227</v>
      </c>
      <c r="D121" s="9"/>
      <c r="E121" s="9"/>
      <c r="F121" s="9"/>
      <c r="G121" s="9"/>
      <c r="H121" s="9" t="s">
        <v>227</v>
      </c>
      <c r="I121" s="9"/>
      <c r="J121" s="9" t="s">
        <v>227</v>
      </c>
      <c r="K121" s="9"/>
      <c r="L121" s="9"/>
      <c r="M121" s="9" t="s">
        <v>227</v>
      </c>
      <c r="N121" s="9"/>
    </row>
    <row r="122" spans="1:14">
      <c r="A122" t="s">
        <v>178</v>
      </c>
      <c r="B122" s="9" t="s">
        <v>227</v>
      </c>
      <c r="C122" s="9" t="s">
        <v>227</v>
      </c>
      <c r="D122" s="9"/>
      <c r="E122" s="9"/>
      <c r="F122" s="9"/>
      <c r="G122" s="9"/>
      <c r="H122" s="9" t="s">
        <v>227</v>
      </c>
      <c r="I122" s="9"/>
      <c r="J122" s="9" t="s">
        <v>227</v>
      </c>
      <c r="K122" s="9"/>
      <c r="L122" s="9"/>
      <c r="M122" s="9" t="s">
        <v>227</v>
      </c>
      <c r="N122" s="9"/>
    </row>
    <row r="123" spans="1:14">
      <c r="A123" t="s">
        <v>196</v>
      </c>
      <c r="B123" s="9" t="s">
        <v>227</v>
      </c>
      <c r="C123" s="9" t="s">
        <v>227</v>
      </c>
      <c r="D123" s="9"/>
      <c r="E123" s="9"/>
      <c r="F123" s="9"/>
      <c r="G123" s="9"/>
      <c r="H123" s="9"/>
      <c r="I123" s="9" t="s">
        <v>227</v>
      </c>
      <c r="J123" s="9" t="s">
        <v>227</v>
      </c>
      <c r="K123" s="9"/>
      <c r="L123" s="9"/>
      <c r="M123" s="9"/>
      <c r="N123" s="9"/>
    </row>
    <row r="124" spans="1:14">
      <c r="A124" t="s">
        <v>197</v>
      </c>
      <c r="B124" s="9" t="s">
        <v>227</v>
      </c>
      <c r="C124" s="9" t="s">
        <v>227</v>
      </c>
      <c r="D124" s="9"/>
      <c r="E124" s="9"/>
      <c r="F124" s="9"/>
      <c r="G124" s="9"/>
      <c r="H124" s="9"/>
      <c r="I124" s="9" t="s">
        <v>227</v>
      </c>
      <c r="J124" s="9" t="s">
        <v>227</v>
      </c>
      <c r="K124" s="9" t="s">
        <v>227</v>
      </c>
      <c r="L124" s="9" t="s">
        <v>227</v>
      </c>
      <c r="M124" s="9" t="s">
        <v>227</v>
      </c>
      <c r="N124" s="9"/>
    </row>
    <row r="125" spans="1:14">
      <c r="A125" t="s">
        <v>129</v>
      </c>
      <c r="B125" s="9" t="s">
        <v>227</v>
      </c>
      <c r="C125" s="9" t="s">
        <v>227</v>
      </c>
      <c r="D125" s="9" t="s">
        <v>227</v>
      </c>
      <c r="E125" s="9" t="s">
        <v>227</v>
      </c>
      <c r="F125" s="9" t="s">
        <v>227</v>
      </c>
      <c r="G125" s="9"/>
      <c r="H125" s="9"/>
      <c r="I125" s="9"/>
      <c r="J125" s="9"/>
      <c r="K125" s="9"/>
      <c r="L125" s="9"/>
      <c r="M125" s="9"/>
      <c r="N125" s="9"/>
    </row>
    <row r="126" spans="1:14">
      <c r="A126" t="s">
        <v>198</v>
      </c>
      <c r="B126" s="9" t="s">
        <v>227</v>
      </c>
      <c r="C126" s="9" t="s">
        <v>227</v>
      </c>
      <c r="D126" s="9"/>
      <c r="E126" s="9"/>
      <c r="F126" s="9"/>
      <c r="G126" s="9"/>
      <c r="H126" s="9"/>
      <c r="I126" s="9" t="s">
        <v>227</v>
      </c>
      <c r="J126" s="9" t="s">
        <v>227</v>
      </c>
      <c r="K126" s="9"/>
      <c r="L126" s="9"/>
      <c r="M126" s="9"/>
      <c r="N126" s="9" t="s">
        <v>227</v>
      </c>
    </row>
    <row r="127" spans="1:14">
      <c r="A127" t="s">
        <v>130</v>
      </c>
      <c r="B127" s="9" t="s">
        <v>227</v>
      </c>
      <c r="C127" s="9" t="s">
        <v>227</v>
      </c>
      <c r="D127" s="9"/>
      <c r="E127" s="9" t="s">
        <v>227</v>
      </c>
      <c r="F127" s="9" t="s">
        <v>227</v>
      </c>
      <c r="G127" s="9" t="s">
        <v>227</v>
      </c>
      <c r="H127" s="9"/>
      <c r="I127" s="9" t="s">
        <v>227</v>
      </c>
      <c r="J127" s="9" t="s">
        <v>227</v>
      </c>
      <c r="K127" s="9"/>
      <c r="L127" s="9"/>
      <c r="M127" s="9"/>
      <c r="N127" s="9"/>
    </row>
    <row r="128" spans="1:14">
      <c r="A128" t="s">
        <v>148</v>
      </c>
      <c r="B128" s="9" t="s">
        <v>227</v>
      </c>
      <c r="C128" s="9" t="s">
        <v>227</v>
      </c>
      <c r="D128" s="9" t="s">
        <v>227</v>
      </c>
      <c r="E128" s="9"/>
      <c r="F128" s="9"/>
      <c r="G128" s="9" t="s">
        <v>227</v>
      </c>
      <c r="H128" s="9"/>
      <c r="I128" s="9"/>
      <c r="J128" s="9"/>
      <c r="K128" s="9"/>
      <c r="L128" s="9"/>
      <c r="M128" s="9"/>
      <c r="N128" s="9"/>
    </row>
    <row r="129" spans="1:14">
      <c r="A129" t="s">
        <v>131</v>
      </c>
      <c r="B129" s="9" t="s">
        <v>227</v>
      </c>
      <c r="C129" s="9" t="s">
        <v>227</v>
      </c>
      <c r="D129" s="9" t="s">
        <v>227</v>
      </c>
      <c r="E129" s="9" t="s">
        <v>227</v>
      </c>
      <c r="F129" s="9" t="s">
        <v>227</v>
      </c>
      <c r="G129" s="9" t="s">
        <v>227</v>
      </c>
      <c r="H129" s="9"/>
      <c r="I129" s="9"/>
      <c r="J129" s="9"/>
      <c r="K129" s="9"/>
      <c r="L129" s="9"/>
      <c r="M129" s="9"/>
      <c r="N129" s="9"/>
    </row>
    <row r="130" spans="1:14">
      <c r="A130" t="s">
        <v>132</v>
      </c>
      <c r="B130" s="9" t="s">
        <v>227</v>
      </c>
      <c r="C130" s="9" t="s">
        <v>227</v>
      </c>
      <c r="D130" s="9" t="s">
        <v>227</v>
      </c>
      <c r="E130" s="9" t="s">
        <v>227</v>
      </c>
      <c r="F130" s="9" t="s">
        <v>227</v>
      </c>
      <c r="G130" s="9" t="s">
        <v>227</v>
      </c>
      <c r="H130" s="9"/>
      <c r="I130" s="9"/>
      <c r="J130" s="9"/>
      <c r="K130" s="9"/>
      <c r="L130" s="9"/>
      <c r="M130" s="9"/>
      <c r="N130" s="9"/>
    </row>
    <row r="131" spans="1:14">
      <c r="A131" t="s">
        <v>133</v>
      </c>
      <c r="B131" s="9" t="s">
        <v>227</v>
      </c>
      <c r="C131" s="9" t="s">
        <v>227</v>
      </c>
      <c r="D131" s="9" t="s">
        <v>227</v>
      </c>
      <c r="E131" s="9" t="s">
        <v>227</v>
      </c>
      <c r="F131" s="9" t="s">
        <v>227</v>
      </c>
      <c r="G131" s="9" t="s">
        <v>227</v>
      </c>
      <c r="H131" s="9" t="s">
        <v>227</v>
      </c>
      <c r="I131" s="9"/>
      <c r="J131" s="9" t="s">
        <v>227</v>
      </c>
      <c r="K131" s="9"/>
      <c r="L131" s="9"/>
      <c r="M131" s="9" t="s">
        <v>227</v>
      </c>
      <c r="N131" s="9"/>
    </row>
    <row r="132" spans="1:14">
      <c r="A132" t="s">
        <v>134</v>
      </c>
      <c r="B132" s="9" t="s">
        <v>227</v>
      </c>
      <c r="C132" s="9" t="s">
        <v>227</v>
      </c>
      <c r="D132" s="9" t="s">
        <v>227</v>
      </c>
      <c r="E132" s="9" t="s">
        <v>227</v>
      </c>
      <c r="F132" s="9" t="s">
        <v>227</v>
      </c>
      <c r="G132" s="9" t="s">
        <v>227</v>
      </c>
      <c r="H132" s="9"/>
      <c r="I132" s="9"/>
      <c r="J132" s="9"/>
      <c r="K132" s="9"/>
      <c r="L132" s="9"/>
      <c r="M132" s="9"/>
      <c r="N132" s="9"/>
    </row>
  </sheetData>
  <mergeCells count="1">
    <mergeCell ref="A1:N1"/>
  </mergeCells>
  <printOptions gridLines="1"/>
  <pageMargins left="0.7" right="0.7" top="0.75" bottom="0.75" header="0.3" footer="0.3"/>
  <pageSetup scale="88" fitToHeight="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14"/>
  <sheetViews>
    <sheetView workbookViewId="0">
      <pane xSplit="2" ySplit="1" topLeftCell="DI2" activePane="bottomRight" state="frozen"/>
      <selection pane="topRight" activeCell="B1" sqref="B1"/>
      <selection pane="bottomLeft" activeCell="A2" sqref="A2"/>
      <selection pane="bottomRight" activeCell="I22" sqref="I22"/>
    </sheetView>
  </sheetViews>
  <sheetFormatPr baseColWidth="10" defaultColWidth="8.83203125" defaultRowHeight="14" x14ac:dyDescent="0"/>
  <cols>
    <col min="2" max="2" width="20.1640625" customWidth="1"/>
    <col min="3" max="132" width="9.83203125" bestFit="1" customWidth="1"/>
  </cols>
  <sheetData>
    <row r="1" spans="2:132" s="5" customFormat="1" ht="34" customHeight="1">
      <c r="B1" s="5" t="s">
        <v>211</v>
      </c>
      <c r="C1" s="5" t="s">
        <v>68</v>
      </c>
      <c r="D1" s="5" t="s">
        <v>149</v>
      </c>
      <c r="E1" s="5" t="s">
        <v>69</v>
      </c>
      <c r="F1" s="5" t="s">
        <v>70</v>
      </c>
      <c r="G1" s="5" t="s">
        <v>136</v>
      </c>
      <c r="H1" s="5" t="s">
        <v>150</v>
      </c>
      <c r="I1" s="5" t="s">
        <v>71</v>
      </c>
      <c r="J1" s="5" t="s">
        <v>72</v>
      </c>
      <c r="K1" s="5" t="s">
        <v>73</v>
      </c>
      <c r="L1" s="5" t="s">
        <v>151</v>
      </c>
      <c r="M1" s="5" t="s">
        <v>152</v>
      </c>
      <c r="N1" s="5" t="s">
        <v>153</v>
      </c>
      <c r="O1" s="5" t="s">
        <v>154</v>
      </c>
      <c r="P1" s="5" t="s">
        <v>155</v>
      </c>
      <c r="Q1" s="5" t="s">
        <v>74</v>
      </c>
      <c r="R1" s="5" t="s">
        <v>156</v>
      </c>
      <c r="S1" s="5" t="s">
        <v>181</v>
      </c>
      <c r="T1" s="5" t="s">
        <v>137</v>
      </c>
      <c r="U1" s="5" t="s">
        <v>75</v>
      </c>
      <c r="V1" s="5" t="s">
        <v>76</v>
      </c>
      <c r="W1" s="5" t="s">
        <v>77</v>
      </c>
      <c r="X1" s="5" t="s">
        <v>78</v>
      </c>
      <c r="Y1" s="5" t="s">
        <v>79</v>
      </c>
      <c r="Z1" s="5" t="s">
        <v>80</v>
      </c>
      <c r="AA1" s="5" t="s">
        <v>81</v>
      </c>
      <c r="AB1" s="5" t="s">
        <v>157</v>
      </c>
      <c r="AC1" s="5" t="s">
        <v>158</v>
      </c>
      <c r="AD1" s="5" t="s">
        <v>82</v>
      </c>
      <c r="AE1" s="5" t="s">
        <v>159</v>
      </c>
      <c r="AF1" s="5" t="s">
        <v>160</v>
      </c>
      <c r="AG1" s="5" t="s">
        <v>138</v>
      </c>
      <c r="AH1" s="5" t="s">
        <v>83</v>
      </c>
      <c r="AI1" s="5" t="s">
        <v>84</v>
      </c>
      <c r="AJ1" s="5" t="s">
        <v>182</v>
      </c>
      <c r="AK1" s="5" t="s">
        <v>85</v>
      </c>
      <c r="AL1" s="5" t="s">
        <v>86</v>
      </c>
      <c r="AM1" s="5" t="s">
        <v>87</v>
      </c>
      <c r="AN1" s="5" t="s">
        <v>88</v>
      </c>
      <c r="AO1" s="5" t="s">
        <v>89</v>
      </c>
      <c r="AP1" s="5" t="s">
        <v>90</v>
      </c>
      <c r="AQ1" s="5" t="s">
        <v>91</v>
      </c>
      <c r="AR1" s="5" t="s">
        <v>161</v>
      </c>
      <c r="AS1" s="5" t="s">
        <v>162</v>
      </c>
      <c r="AT1" s="5" t="s">
        <v>163</v>
      </c>
      <c r="AU1" s="5" t="s">
        <v>164</v>
      </c>
      <c r="AV1" s="5" t="s">
        <v>183</v>
      </c>
      <c r="AW1" s="5" t="s">
        <v>200</v>
      </c>
      <c r="AX1" s="5" t="s">
        <v>201</v>
      </c>
      <c r="AY1" s="5" t="s">
        <v>184</v>
      </c>
      <c r="AZ1" s="5" t="s">
        <v>185</v>
      </c>
      <c r="BA1" s="5" t="s">
        <v>92</v>
      </c>
      <c r="BB1" s="5" t="s">
        <v>165</v>
      </c>
      <c r="BC1" s="5" t="s">
        <v>186</v>
      </c>
      <c r="BD1" s="5" t="s">
        <v>93</v>
      </c>
      <c r="BE1" s="5" t="s">
        <v>94</v>
      </c>
      <c r="BF1" s="5" t="s">
        <v>166</v>
      </c>
      <c r="BG1" s="5" t="s">
        <v>95</v>
      </c>
      <c r="BH1" s="5" t="s">
        <v>167</v>
      </c>
      <c r="BI1" s="5" t="s">
        <v>168</v>
      </c>
      <c r="BJ1" s="5" t="s">
        <v>187</v>
      </c>
      <c r="BK1" s="5" t="s">
        <v>139</v>
      </c>
      <c r="BL1" s="5" t="s">
        <v>188</v>
      </c>
      <c r="BM1" s="5" t="s">
        <v>140</v>
      </c>
      <c r="BN1" s="5" t="s">
        <v>96</v>
      </c>
      <c r="BO1" s="5" t="s">
        <v>97</v>
      </c>
      <c r="BP1" s="5" t="s">
        <v>169</v>
      </c>
      <c r="BQ1" s="5" t="s">
        <v>189</v>
      </c>
      <c r="BR1" s="5" t="s">
        <v>98</v>
      </c>
      <c r="BS1" s="5" t="s">
        <v>190</v>
      </c>
      <c r="BT1" s="5" t="s">
        <v>141</v>
      </c>
      <c r="BU1" s="5" t="s">
        <v>99</v>
      </c>
      <c r="BV1" s="5" t="s">
        <v>170</v>
      </c>
      <c r="BW1" s="5" t="s">
        <v>171</v>
      </c>
      <c r="BX1" s="5" t="s">
        <v>100</v>
      </c>
      <c r="BY1" s="5" t="s">
        <v>101</v>
      </c>
      <c r="BZ1" s="5" t="s">
        <v>102</v>
      </c>
      <c r="CA1" s="5" t="s">
        <v>103</v>
      </c>
      <c r="CB1" s="5" t="s">
        <v>104</v>
      </c>
      <c r="CC1" s="5" t="s">
        <v>105</v>
      </c>
      <c r="CD1" s="5" t="s">
        <v>106</v>
      </c>
      <c r="CE1" s="5" t="s">
        <v>107</v>
      </c>
      <c r="CF1" s="5" t="s">
        <v>108</v>
      </c>
      <c r="CG1" s="5" t="s">
        <v>191</v>
      </c>
      <c r="CH1" s="5" t="s">
        <v>109</v>
      </c>
      <c r="CI1" s="5" t="s">
        <v>110</v>
      </c>
      <c r="CJ1" s="5" t="s">
        <v>111</v>
      </c>
      <c r="CK1" s="5" t="s">
        <v>112</v>
      </c>
      <c r="CL1" s="5" t="s">
        <v>113</v>
      </c>
      <c r="CM1" s="5" t="s">
        <v>192</v>
      </c>
      <c r="CN1" s="5" t="s">
        <v>114</v>
      </c>
      <c r="CO1" s="5" t="s">
        <v>115</v>
      </c>
      <c r="CP1" s="5" t="s">
        <v>116</v>
      </c>
      <c r="CQ1" s="5" t="s">
        <v>117</v>
      </c>
      <c r="CR1" s="5" t="s">
        <v>118</v>
      </c>
      <c r="CS1" s="5" t="s">
        <v>119</v>
      </c>
      <c r="CT1" s="5" t="s">
        <v>172</v>
      </c>
      <c r="CU1" s="5" t="s">
        <v>120</v>
      </c>
      <c r="CV1" s="5" t="s">
        <v>142</v>
      </c>
      <c r="CW1" s="5" t="s">
        <v>121</v>
      </c>
      <c r="CX1" s="5" t="s">
        <v>122</v>
      </c>
      <c r="CY1" s="5" t="s">
        <v>193</v>
      </c>
      <c r="CZ1" s="5" t="s">
        <v>143</v>
      </c>
      <c r="DA1" s="5" t="s">
        <v>144</v>
      </c>
      <c r="DB1" s="5" t="s">
        <v>123</v>
      </c>
      <c r="DC1" s="5" t="s">
        <v>173</v>
      </c>
      <c r="DD1" s="5" t="s">
        <v>145</v>
      </c>
      <c r="DE1" s="5" t="s">
        <v>124</v>
      </c>
      <c r="DF1" s="5" t="s">
        <v>174</v>
      </c>
      <c r="DG1" s="5" t="s">
        <v>125</v>
      </c>
      <c r="DH1" s="5" t="s">
        <v>126</v>
      </c>
      <c r="DI1" s="5" t="s">
        <v>194</v>
      </c>
      <c r="DJ1" s="5" t="s">
        <v>195</v>
      </c>
      <c r="DK1" s="5" t="s">
        <v>175</v>
      </c>
      <c r="DL1" s="5" t="s">
        <v>127</v>
      </c>
      <c r="DM1" s="5" t="s">
        <v>128</v>
      </c>
      <c r="DN1" s="5" t="s">
        <v>146</v>
      </c>
      <c r="DO1" s="5" t="s">
        <v>147</v>
      </c>
      <c r="DP1" s="5" t="s">
        <v>176</v>
      </c>
      <c r="DQ1" s="5" t="s">
        <v>177</v>
      </c>
      <c r="DR1" s="5" t="s">
        <v>178</v>
      </c>
      <c r="DS1" s="5" t="s">
        <v>196</v>
      </c>
      <c r="DT1" s="5" t="s">
        <v>197</v>
      </c>
      <c r="DU1" s="5" t="s">
        <v>129</v>
      </c>
      <c r="DV1" s="5" t="s">
        <v>198</v>
      </c>
      <c r="DW1" s="5" t="s">
        <v>130</v>
      </c>
      <c r="DX1" s="5" t="s">
        <v>148</v>
      </c>
      <c r="DY1" s="5" t="s">
        <v>131</v>
      </c>
      <c r="DZ1" s="5" t="s">
        <v>132</v>
      </c>
      <c r="EA1" s="5" t="s">
        <v>133</v>
      </c>
      <c r="EB1" s="5" t="s">
        <v>134</v>
      </c>
    </row>
    <row r="2" spans="2:132">
      <c r="B2" s="2" t="s">
        <v>204</v>
      </c>
      <c r="S2" t="s">
        <v>210</v>
      </c>
      <c r="AW2" t="s">
        <v>210</v>
      </c>
      <c r="AX2" t="s">
        <v>210</v>
      </c>
      <c r="AY2" t="s">
        <v>210</v>
      </c>
      <c r="BJ2" t="s">
        <v>210</v>
      </c>
      <c r="CY2" t="s">
        <v>210</v>
      </c>
      <c r="DV2" t="s">
        <v>210</v>
      </c>
    </row>
    <row r="3" spans="2:132" ht="28">
      <c r="B3" s="2" t="s">
        <v>208</v>
      </c>
      <c r="C3" t="s">
        <v>210</v>
      </c>
      <c r="E3" t="s">
        <v>210</v>
      </c>
      <c r="F3" t="s">
        <v>210</v>
      </c>
      <c r="I3" t="s">
        <v>210</v>
      </c>
      <c r="J3" t="s">
        <v>210</v>
      </c>
      <c r="K3" t="s">
        <v>210</v>
      </c>
      <c r="Q3" t="s">
        <v>210</v>
      </c>
      <c r="U3" t="s">
        <v>210</v>
      </c>
      <c r="V3" t="s">
        <v>210</v>
      </c>
      <c r="W3" t="s">
        <v>210</v>
      </c>
      <c r="X3" t="s">
        <v>210</v>
      </c>
      <c r="Y3" t="s">
        <v>210</v>
      </c>
      <c r="Z3" t="s">
        <v>210</v>
      </c>
      <c r="AA3" t="s">
        <v>210</v>
      </c>
      <c r="AD3" t="s">
        <v>210</v>
      </c>
      <c r="AH3" t="s">
        <v>210</v>
      </c>
      <c r="AI3" t="s">
        <v>210</v>
      </c>
      <c r="AK3" t="s">
        <v>210</v>
      </c>
      <c r="AL3" t="s">
        <v>210</v>
      </c>
      <c r="AM3" t="s">
        <v>210</v>
      </c>
      <c r="AN3" t="s">
        <v>210</v>
      </c>
      <c r="AO3" t="s">
        <v>210</v>
      </c>
      <c r="AP3" t="s">
        <v>210</v>
      </c>
      <c r="AQ3" t="s">
        <v>210</v>
      </c>
      <c r="BA3" t="s">
        <v>210</v>
      </c>
      <c r="BD3" t="s">
        <v>210</v>
      </c>
      <c r="BE3" t="s">
        <v>210</v>
      </c>
      <c r="BG3" t="s">
        <v>210</v>
      </c>
      <c r="BN3" t="s">
        <v>210</v>
      </c>
      <c r="BO3" t="s">
        <v>210</v>
      </c>
      <c r="BR3" t="s">
        <v>210</v>
      </c>
      <c r="BU3" t="s">
        <v>210</v>
      </c>
      <c r="BX3" t="s">
        <v>210</v>
      </c>
      <c r="BY3" t="s">
        <v>210</v>
      </c>
      <c r="BZ3" t="s">
        <v>210</v>
      </c>
      <c r="CA3" t="s">
        <v>210</v>
      </c>
      <c r="CB3" t="s">
        <v>210</v>
      </c>
      <c r="CC3" t="s">
        <v>210</v>
      </c>
      <c r="CD3" t="s">
        <v>210</v>
      </c>
      <c r="CE3" t="s">
        <v>210</v>
      </c>
      <c r="CF3" t="s">
        <v>210</v>
      </c>
      <c r="CH3" t="s">
        <v>210</v>
      </c>
      <c r="CI3" t="s">
        <v>210</v>
      </c>
      <c r="CJ3" t="s">
        <v>210</v>
      </c>
      <c r="CK3" t="s">
        <v>210</v>
      </c>
      <c r="CL3" t="s">
        <v>210</v>
      </c>
      <c r="CN3" t="s">
        <v>210</v>
      </c>
      <c r="CO3" t="s">
        <v>210</v>
      </c>
      <c r="CP3" t="s">
        <v>210</v>
      </c>
      <c r="CQ3" t="s">
        <v>210</v>
      </c>
      <c r="CR3" t="s">
        <v>210</v>
      </c>
      <c r="CS3" t="s">
        <v>210</v>
      </c>
      <c r="CU3" t="s">
        <v>210</v>
      </c>
      <c r="CW3" t="s">
        <v>210</v>
      </c>
      <c r="CX3" t="s">
        <v>210</v>
      </c>
      <c r="DB3" t="s">
        <v>210</v>
      </c>
      <c r="DE3" t="s">
        <v>210</v>
      </c>
      <c r="DG3" t="s">
        <v>210</v>
      </c>
      <c r="DH3" t="s">
        <v>210</v>
      </c>
      <c r="DL3" t="s">
        <v>210</v>
      </c>
      <c r="DM3" t="s">
        <v>210</v>
      </c>
      <c r="DU3" t="s">
        <v>210</v>
      </c>
      <c r="DW3" t="s">
        <v>210</v>
      </c>
      <c r="DY3" t="s">
        <v>210</v>
      </c>
      <c r="DZ3" t="s">
        <v>210</v>
      </c>
      <c r="EA3" t="s">
        <v>210</v>
      </c>
      <c r="EB3" t="s">
        <v>210</v>
      </c>
    </row>
    <row r="4" spans="2:132">
      <c r="B4" s="2" t="s">
        <v>49</v>
      </c>
      <c r="C4" t="s">
        <v>210</v>
      </c>
      <c r="E4" t="s">
        <v>210</v>
      </c>
      <c r="F4" t="s">
        <v>210</v>
      </c>
      <c r="I4" t="s">
        <v>210</v>
      </c>
      <c r="J4" t="s">
        <v>210</v>
      </c>
      <c r="K4" t="s">
        <v>210</v>
      </c>
      <c r="Q4" t="s">
        <v>210</v>
      </c>
      <c r="U4" t="s">
        <v>210</v>
      </c>
      <c r="V4" t="s">
        <v>210</v>
      </c>
      <c r="W4" t="s">
        <v>210</v>
      </c>
      <c r="X4" t="s">
        <v>210</v>
      </c>
      <c r="Y4" t="s">
        <v>210</v>
      </c>
      <c r="Z4" t="s">
        <v>210</v>
      </c>
      <c r="AA4" t="s">
        <v>210</v>
      </c>
      <c r="AD4" t="s">
        <v>210</v>
      </c>
      <c r="AH4" t="s">
        <v>210</v>
      </c>
      <c r="AI4" t="s">
        <v>210</v>
      </c>
      <c r="AK4" t="s">
        <v>210</v>
      </c>
      <c r="AL4" t="s">
        <v>210</v>
      </c>
      <c r="AM4" t="s">
        <v>210</v>
      </c>
      <c r="AN4" t="s">
        <v>210</v>
      </c>
      <c r="AO4" t="s">
        <v>210</v>
      </c>
      <c r="AP4" t="s">
        <v>210</v>
      </c>
      <c r="AQ4" t="s">
        <v>210</v>
      </c>
      <c r="BA4" t="s">
        <v>210</v>
      </c>
      <c r="BD4" t="s">
        <v>210</v>
      </c>
      <c r="BE4" t="s">
        <v>210</v>
      </c>
      <c r="BG4" t="s">
        <v>210</v>
      </c>
      <c r="BN4" t="s">
        <v>210</v>
      </c>
      <c r="BO4" t="s">
        <v>210</v>
      </c>
      <c r="BR4" t="s">
        <v>210</v>
      </c>
      <c r="BU4" t="s">
        <v>210</v>
      </c>
      <c r="BX4" t="s">
        <v>210</v>
      </c>
      <c r="BY4" t="s">
        <v>210</v>
      </c>
      <c r="BZ4" t="s">
        <v>210</v>
      </c>
      <c r="CA4" t="s">
        <v>210</v>
      </c>
      <c r="CB4" t="s">
        <v>210</v>
      </c>
      <c r="CC4" t="s">
        <v>210</v>
      </c>
      <c r="CD4" t="s">
        <v>210</v>
      </c>
      <c r="CE4" t="s">
        <v>210</v>
      </c>
      <c r="CF4" t="s">
        <v>210</v>
      </c>
      <c r="CH4" t="s">
        <v>210</v>
      </c>
      <c r="CI4" t="s">
        <v>210</v>
      </c>
      <c r="CJ4" t="s">
        <v>210</v>
      </c>
      <c r="CK4" t="s">
        <v>210</v>
      </c>
      <c r="CL4" t="s">
        <v>210</v>
      </c>
      <c r="CN4" t="s">
        <v>210</v>
      </c>
      <c r="CO4" t="s">
        <v>210</v>
      </c>
      <c r="CP4" t="s">
        <v>210</v>
      </c>
      <c r="CQ4" t="s">
        <v>210</v>
      </c>
      <c r="CR4" t="s">
        <v>210</v>
      </c>
      <c r="CS4" t="s">
        <v>210</v>
      </c>
      <c r="CU4" t="s">
        <v>210</v>
      </c>
      <c r="CW4" t="s">
        <v>210</v>
      </c>
      <c r="CX4" t="s">
        <v>210</v>
      </c>
      <c r="DB4" t="s">
        <v>210</v>
      </c>
      <c r="DE4" t="s">
        <v>210</v>
      </c>
      <c r="DG4" t="s">
        <v>210</v>
      </c>
      <c r="DH4" t="s">
        <v>210</v>
      </c>
      <c r="DL4" t="s">
        <v>210</v>
      </c>
      <c r="DM4" t="s">
        <v>210</v>
      </c>
      <c r="DU4" t="s">
        <v>210</v>
      </c>
      <c r="DW4" t="s">
        <v>210</v>
      </c>
      <c r="DY4" t="s">
        <v>210</v>
      </c>
      <c r="DZ4" t="s">
        <v>210</v>
      </c>
      <c r="EA4" t="s">
        <v>210</v>
      </c>
      <c r="EB4" t="s">
        <v>210</v>
      </c>
    </row>
    <row r="5" spans="2:132">
      <c r="B5" s="2" t="s">
        <v>64</v>
      </c>
      <c r="C5" t="s">
        <v>210</v>
      </c>
      <c r="D5" t="s">
        <v>210</v>
      </c>
      <c r="E5" t="s">
        <v>210</v>
      </c>
      <c r="F5" t="s">
        <v>210</v>
      </c>
      <c r="G5" t="s">
        <v>210</v>
      </c>
      <c r="H5" t="s">
        <v>210</v>
      </c>
      <c r="I5" t="s">
        <v>210</v>
      </c>
      <c r="J5" t="s">
        <v>210</v>
      </c>
      <c r="K5" t="s">
        <v>210</v>
      </c>
      <c r="L5" t="s">
        <v>210</v>
      </c>
      <c r="M5" t="s">
        <v>210</v>
      </c>
      <c r="N5" t="s">
        <v>210</v>
      </c>
      <c r="O5" t="s">
        <v>210</v>
      </c>
      <c r="P5" t="s">
        <v>210</v>
      </c>
      <c r="Q5" t="s">
        <v>210</v>
      </c>
      <c r="R5" t="s">
        <v>210</v>
      </c>
      <c r="S5" t="s">
        <v>210</v>
      </c>
      <c r="T5" t="s">
        <v>210</v>
      </c>
      <c r="U5" t="s">
        <v>210</v>
      </c>
      <c r="V5" t="s">
        <v>210</v>
      </c>
      <c r="W5" t="s">
        <v>210</v>
      </c>
      <c r="X5" t="s">
        <v>210</v>
      </c>
      <c r="Y5" t="s">
        <v>210</v>
      </c>
      <c r="Z5" t="s">
        <v>210</v>
      </c>
      <c r="AA5" t="s">
        <v>210</v>
      </c>
      <c r="AB5" t="s">
        <v>210</v>
      </c>
      <c r="AC5" t="s">
        <v>210</v>
      </c>
      <c r="AD5" t="s">
        <v>210</v>
      </c>
      <c r="AE5" t="s">
        <v>210</v>
      </c>
      <c r="AF5" t="s">
        <v>210</v>
      </c>
      <c r="AG5" t="s">
        <v>210</v>
      </c>
      <c r="AH5" t="s">
        <v>210</v>
      </c>
      <c r="AI5" t="s">
        <v>210</v>
      </c>
      <c r="AJ5" t="s">
        <v>210</v>
      </c>
      <c r="AK5" t="s">
        <v>210</v>
      </c>
      <c r="AL5" t="s">
        <v>210</v>
      </c>
      <c r="AM5" t="s">
        <v>210</v>
      </c>
      <c r="AN5" t="s">
        <v>210</v>
      </c>
      <c r="AO5" t="s">
        <v>210</v>
      </c>
      <c r="AP5" t="s">
        <v>210</v>
      </c>
      <c r="AQ5" t="s">
        <v>210</v>
      </c>
      <c r="AR5" t="s">
        <v>210</v>
      </c>
      <c r="AS5" t="s">
        <v>210</v>
      </c>
      <c r="AT5" t="s">
        <v>210</v>
      </c>
      <c r="AU5" t="s">
        <v>210</v>
      </c>
      <c r="AV5" t="s">
        <v>210</v>
      </c>
      <c r="AW5" t="s">
        <v>210</v>
      </c>
      <c r="AX5" t="s">
        <v>210</v>
      </c>
      <c r="AY5" t="s">
        <v>210</v>
      </c>
      <c r="AZ5" t="s">
        <v>210</v>
      </c>
      <c r="BA5" t="s">
        <v>210</v>
      </c>
      <c r="BB5" t="s">
        <v>210</v>
      </c>
      <c r="BC5" t="s">
        <v>210</v>
      </c>
      <c r="BD5" t="s">
        <v>210</v>
      </c>
      <c r="BE5" t="s">
        <v>210</v>
      </c>
      <c r="BF5" t="s">
        <v>210</v>
      </c>
      <c r="BG5" t="s">
        <v>210</v>
      </c>
      <c r="BH5" t="s">
        <v>210</v>
      </c>
      <c r="BI5" t="s">
        <v>210</v>
      </c>
      <c r="BJ5" t="s">
        <v>210</v>
      </c>
      <c r="BK5" t="s">
        <v>210</v>
      </c>
      <c r="BL5" t="s">
        <v>210</v>
      </c>
      <c r="BM5" t="s">
        <v>210</v>
      </c>
      <c r="BN5" t="s">
        <v>210</v>
      </c>
      <c r="BO5" t="s">
        <v>210</v>
      </c>
      <c r="BP5" t="s">
        <v>210</v>
      </c>
      <c r="BQ5" t="s">
        <v>210</v>
      </c>
      <c r="BR5" t="s">
        <v>210</v>
      </c>
      <c r="BS5" t="s">
        <v>210</v>
      </c>
      <c r="BT5" t="s">
        <v>210</v>
      </c>
      <c r="BU5" t="s">
        <v>210</v>
      </c>
      <c r="BV5" t="s">
        <v>210</v>
      </c>
      <c r="BW5" t="s">
        <v>210</v>
      </c>
      <c r="BX5" t="s">
        <v>210</v>
      </c>
      <c r="BY5" t="s">
        <v>210</v>
      </c>
      <c r="BZ5" t="s">
        <v>210</v>
      </c>
      <c r="CA5" t="s">
        <v>210</v>
      </c>
      <c r="CB5" t="s">
        <v>210</v>
      </c>
      <c r="CC5" t="s">
        <v>210</v>
      </c>
      <c r="CD5" t="s">
        <v>210</v>
      </c>
      <c r="CE5" t="s">
        <v>210</v>
      </c>
      <c r="CF5" t="s">
        <v>210</v>
      </c>
      <c r="CG5" t="s">
        <v>210</v>
      </c>
      <c r="CH5" t="s">
        <v>210</v>
      </c>
      <c r="CI5" t="s">
        <v>210</v>
      </c>
      <c r="CJ5" t="s">
        <v>210</v>
      </c>
      <c r="CK5" t="s">
        <v>210</v>
      </c>
      <c r="CL5" t="s">
        <v>210</v>
      </c>
      <c r="CM5" t="s">
        <v>210</v>
      </c>
      <c r="CN5" t="s">
        <v>210</v>
      </c>
      <c r="CO5" t="s">
        <v>210</v>
      </c>
      <c r="CP5" t="s">
        <v>210</v>
      </c>
      <c r="CQ5" t="s">
        <v>210</v>
      </c>
      <c r="CR5" t="s">
        <v>210</v>
      </c>
      <c r="CS5" t="s">
        <v>210</v>
      </c>
      <c r="CT5" t="s">
        <v>210</v>
      </c>
      <c r="CU5" t="s">
        <v>210</v>
      </c>
      <c r="CV5" t="s">
        <v>210</v>
      </c>
      <c r="CW5" t="s">
        <v>210</v>
      </c>
      <c r="CX5" t="s">
        <v>210</v>
      </c>
      <c r="CY5" t="s">
        <v>210</v>
      </c>
      <c r="CZ5" t="s">
        <v>210</v>
      </c>
      <c r="DA5" t="s">
        <v>210</v>
      </c>
      <c r="DB5" t="s">
        <v>210</v>
      </c>
      <c r="DC5" t="s">
        <v>210</v>
      </c>
      <c r="DD5" t="s">
        <v>210</v>
      </c>
      <c r="DE5" t="s">
        <v>210</v>
      </c>
      <c r="DF5" t="s">
        <v>210</v>
      </c>
      <c r="DG5" t="s">
        <v>210</v>
      </c>
      <c r="DH5" t="s">
        <v>210</v>
      </c>
      <c r="DI5" t="s">
        <v>210</v>
      </c>
      <c r="DJ5" t="s">
        <v>210</v>
      </c>
      <c r="DK5" t="s">
        <v>210</v>
      </c>
      <c r="DL5" t="s">
        <v>210</v>
      </c>
      <c r="DM5" t="s">
        <v>210</v>
      </c>
      <c r="DN5" t="s">
        <v>210</v>
      </c>
      <c r="DO5" t="s">
        <v>210</v>
      </c>
      <c r="DP5" t="s">
        <v>210</v>
      </c>
      <c r="DQ5" t="s">
        <v>210</v>
      </c>
      <c r="DR5" t="s">
        <v>210</v>
      </c>
      <c r="DS5" t="s">
        <v>210</v>
      </c>
      <c r="DT5" t="s">
        <v>210</v>
      </c>
      <c r="DU5" t="s">
        <v>210</v>
      </c>
      <c r="DV5" t="s">
        <v>210</v>
      </c>
      <c r="DW5" t="s">
        <v>210</v>
      </c>
      <c r="DX5" t="s">
        <v>210</v>
      </c>
      <c r="DY5" t="s">
        <v>210</v>
      </c>
      <c r="DZ5" t="s">
        <v>210</v>
      </c>
      <c r="EA5" t="s">
        <v>210</v>
      </c>
      <c r="EB5" t="s">
        <v>210</v>
      </c>
    </row>
    <row r="6" spans="2:132" ht="28">
      <c r="B6" s="2" t="s">
        <v>205</v>
      </c>
      <c r="C6" t="s">
        <v>210</v>
      </c>
      <c r="D6" t="s">
        <v>210</v>
      </c>
      <c r="E6" t="s">
        <v>210</v>
      </c>
      <c r="F6" t="s">
        <v>210</v>
      </c>
      <c r="G6" t="s">
        <v>210</v>
      </c>
      <c r="H6" t="s">
        <v>210</v>
      </c>
      <c r="I6" t="s">
        <v>210</v>
      </c>
      <c r="J6" t="s">
        <v>210</v>
      </c>
      <c r="K6" t="s">
        <v>210</v>
      </c>
      <c r="L6" t="s">
        <v>210</v>
      </c>
      <c r="M6" t="s">
        <v>210</v>
      </c>
      <c r="N6" t="s">
        <v>210</v>
      </c>
      <c r="O6" t="s">
        <v>210</v>
      </c>
      <c r="P6" t="s">
        <v>210</v>
      </c>
      <c r="Q6" t="s">
        <v>210</v>
      </c>
      <c r="R6" t="s">
        <v>210</v>
      </c>
      <c r="S6" t="s">
        <v>210</v>
      </c>
      <c r="T6" t="s">
        <v>210</v>
      </c>
      <c r="U6" t="s">
        <v>210</v>
      </c>
      <c r="V6" t="s">
        <v>210</v>
      </c>
      <c r="W6" t="s">
        <v>210</v>
      </c>
      <c r="X6" t="s">
        <v>210</v>
      </c>
      <c r="Y6" t="s">
        <v>210</v>
      </c>
      <c r="Z6" t="s">
        <v>210</v>
      </c>
      <c r="AA6" t="s">
        <v>210</v>
      </c>
      <c r="AB6" t="s">
        <v>210</v>
      </c>
      <c r="AC6" t="s">
        <v>210</v>
      </c>
      <c r="AD6" t="s">
        <v>210</v>
      </c>
      <c r="AE6" t="s">
        <v>210</v>
      </c>
      <c r="AF6" t="s">
        <v>210</v>
      </c>
      <c r="AG6" t="s">
        <v>210</v>
      </c>
      <c r="AH6" t="s">
        <v>210</v>
      </c>
      <c r="AI6" t="s">
        <v>210</v>
      </c>
      <c r="AJ6" t="s">
        <v>210</v>
      </c>
      <c r="AK6" t="s">
        <v>210</v>
      </c>
      <c r="AL6" t="s">
        <v>210</v>
      </c>
      <c r="AM6" t="s">
        <v>210</v>
      </c>
      <c r="AN6" t="s">
        <v>210</v>
      </c>
      <c r="AO6" t="s">
        <v>210</v>
      </c>
      <c r="AP6" t="s">
        <v>210</v>
      </c>
      <c r="AQ6" t="s">
        <v>210</v>
      </c>
      <c r="AR6" t="s">
        <v>210</v>
      </c>
      <c r="AS6" t="s">
        <v>210</v>
      </c>
      <c r="AT6" t="s">
        <v>210</v>
      </c>
      <c r="AU6" t="s">
        <v>210</v>
      </c>
      <c r="AV6" t="s">
        <v>210</v>
      </c>
      <c r="AW6" t="s">
        <v>210</v>
      </c>
      <c r="AX6" t="s">
        <v>210</v>
      </c>
      <c r="AY6" t="s">
        <v>210</v>
      </c>
      <c r="AZ6" t="s">
        <v>210</v>
      </c>
      <c r="BA6" t="s">
        <v>210</v>
      </c>
      <c r="BB6" t="s">
        <v>210</v>
      </c>
      <c r="BC6" t="s">
        <v>210</v>
      </c>
      <c r="BD6" t="s">
        <v>210</v>
      </c>
      <c r="BE6" t="s">
        <v>210</v>
      </c>
      <c r="BF6" t="s">
        <v>210</v>
      </c>
      <c r="BG6" t="s">
        <v>210</v>
      </c>
      <c r="BH6" t="s">
        <v>210</v>
      </c>
      <c r="BI6" t="s">
        <v>210</v>
      </c>
      <c r="BJ6" t="s">
        <v>210</v>
      </c>
      <c r="BK6" t="s">
        <v>210</v>
      </c>
      <c r="BL6" t="s">
        <v>210</v>
      </c>
      <c r="BM6" t="s">
        <v>210</v>
      </c>
      <c r="BN6" t="s">
        <v>210</v>
      </c>
      <c r="BO6" t="s">
        <v>210</v>
      </c>
      <c r="BP6" t="s">
        <v>210</v>
      </c>
      <c r="BQ6" t="s">
        <v>210</v>
      </c>
      <c r="BR6" t="s">
        <v>210</v>
      </c>
      <c r="BS6" t="s">
        <v>210</v>
      </c>
      <c r="BT6" t="s">
        <v>210</v>
      </c>
      <c r="BU6" t="s">
        <v>210</v>
      </c>
      <c r="BV6" t="s">
        <v>210</v>
      </c>
      <c r="BW6" t="s">
        <v>210</v>
      </c>
      <c r="BX6" t="s">
        <v>210</v>
      </c>
      <c r="BY6" t="s">
        <v>210</v>
      </c>
      <c r="BZ6" t="s">
        <v>210</v>
      </c>
      <c r="CA6" t="s">
        <v>210</v>
      </c>
      <c r="CB6" t="s">
        <v>210</v>
      </c>
      <c r="CC6" t="s">
        <v>210</v>
      </c>
      <c r="CD6" t="s">
        <v>210</v>
      </c>
      <c r="CE6" t="s">
        <v>210</v>
      </c>
      <c r="CF6" t="s">
        <v>210</v>
      </c>
      <c r="CG6" t="s">
        <v>210</v>
      </c>
      <c r="CH6" t="s">
        <v>210</v>
      </c>
      <c r="CI6" t="s">
        <v>210</v>
      </c>
      <c r="CJ6" t="s">
        <v>210</v>
      </c>
      <c r="CK6" t="s">
        <v>210</v>
      </c>
      <c r="CL6" t="s">
        <v>210</v>
      </c>
      <c r="CM6" t="s">
        <v>210</v>
      </c>
      <c r="CN6" t="s">
        <v>210</v>
      </c>
      <c r="CO6" t="s">
        <v>210</v>
      </c>
      <c r="CP6" t="s">
        <v>210</v>
      </c>
      <c r="CQ6" t="s">
        <v>210</v>
      </c>
      <c r="CR6" t="s">
        <v>210</v>
      </c>
      <c r="CS6" t="s">
        <v>210</v>
      </c>
      <c r="CT6" t="s">
        <v>210</v>
      </c>
      <c r="CU6" t="s">
        <v>210</v>
      </c>
      <c r="CV6" t="s">
        <v>210</v>
      </c>
      <c r="CW6" t="s">
        <v>210</v>
      </c>
      <c r="CX6" t="s">
        <v>210</v>
      </c>
      <c r="CY6" t="s">
        <v>210</v>
      </c>
      <c r="CZ6" t="s">
        <v>210</v>
      </c>
      <c r="DA6" t="s">
        <v>210</v>
      </c>
      <c r="DB6" t="s">
        <v>210</v>
      </c>
      <c r="DC6" t="s">
        <v>210</v>
      </c>
      <c r="DD6" t="s">
        <v>210</v>
      </c>
      <c r="DE6" t="s">
        <v>210</v>
      </c>
      <c r="DF6" t="s">
        <v>210</v>
      </c>
      <c r="DG6" t="s">
        <v>210</v>
      </c>
      <c r="DH6" t="s">
        <v>210</v>
      </c>
      <c r="DI6" t="s">
        <v>210</v>
      </c>
      <c r="DJ6" t="s">
        <v>210</v>
      </c>
      <c r="DK6" t="s">
        <v>210</v>
      </c>
      <c r="DL6" t="s">
        <v>210</v>
      </c>
      <c r="DM6" t="s">
        <v>210</v>
      </c>
      <c r="DN6" t="s">
        <v>210</v>
      </c>
      <c r="DO6" t="s">
        <v>210</v>
      </c>
      <c r="DP6" t="s">
        <v>210</v>
      </c>
      <c r="DQ6" t="s">
        <v>210</v>
      </c>
      <c r="DR6" t="s">
        <v>210</v>
      </c>
      <c r="DS6" t="s">
        <v>210</v>
      </c>
      <c r="DT6" t="s">
        <v>210</v>
      </c>
      <c r="DU6" t="s">
        <v>210</v>
      </c>
      <c r="DV6" t="s">
        <v>210</v>
      </c>
      <c r="DW6" t="s">
        <v>210</v>
      </c>
      <c r="DX6" t="s">
        <v>210</v>
      </c>
      <c r="DY6" t="s">
        <v>210</v>
      </c>
      <c r="DZ6" t="s">
        <v>210</v>
      </c>
      <c r="EA6" t="s">
        <v>210</v>
      </c>
      <c r="EB6" t="s">
        <v>210</v>
      </c>
    </row>
    <row r="7" spans="2:132">
      <c r="B7" s="2" t="s">
        <v>135</v>
      </c>
      <c r="C7" t="s">
        <v>210</v>
      </c>
      <c r="E7" t="s">
        <v>210</v>
      </c>
      <c r="F7" t="s">
        <v>210</v>
      </c>
      <c r="G7" t="s">
        <v>210</v>
      </c>
      <c r="I7" t="s">
        <v>210</v>
      </c>
      <c r="J7" t="s">
        <v>210</v>
      </c>
      <c r="K7" t="s">
        <v>210</v>
      </c>
      <c r="Q7" t="s">
        <v>210</v>
      </c>
      <c r="T7" t="s">
        <v>210</v>
      </c>
      <c r="U7" t="s">
        <v>210</v>
      </c>
      <c r="V7" t="s">
        <v>210</v>
      </c>
      <c r="W7" t="s">
        <v>210</v>
      </c>
      <c r="X7" t="s">
        <v>210</v>
      </c>
      <c r="Y7" t="s">
        <v>210</v>
      </c>
      <c r="Z7" t="s">
        <v>210</v>
      </c>
      <c r="AA7" t="s">
        <v>210</v>
      </c>
      <c r="AD7" t="s">
        <v>210</v>
      </c>
      <c r="AG7" t="s">
        <v>210</v>
      </c>
      <c r="AH7" t="s">
        <v>210</v>
      </c>
      <c r="AI7" t="s">
        <v>210</v>
      </c>
      <c r="AK7" t="s">
        <v>210</v>
      </c>
      <c r="AL7" t="s">
        <v>210</v>
      </c>
      <c r="AM7" t="s">
        <v>210</v>
      </c>
      <c r="AO7" t="s">
        <v>210</v>
      </c>
      <c r="AP7" t="s">
        <v>210</v>
      </c>
      <c r="AQ7" t="s">
        <v>210</v>
      </c>
      <c r="BA7" t="s">
        <v>210</v>
      </c>
      <c r="BD7" t="s">
        <v>210</v>
      </c>
      <c r="BE7" t="s">
        <v>210</v>
      </c>
      <c r="BG7" t="s">
        <v>210</v>
      </c>
      <c r="BK7" t="s">
        <v>210</v>
      </c>
      <c r="BM7" t="s">
        <v>210</v>
      </c>
      <c r="BN7" t="s">
        <v>210</v>
      </c>
      <c r="BO7" t="s">
        <v>210</v>
      </c>
      <c r="BR7" t="s">
        <v>210</v>
      </c>
      <c r="BT7" t="s">
        <v>210</v>
      </c>
      <c r="BU7" t="s">
        <v>210</v>
      </c>
      <c r="BX7" t="s">
        <v>210</v>
      </c>
      <c r="BY7" t="s">
        <v>210</v>
      </c>
      <c r="CA7" t="s">
        <v>210</v>
      </c>
      <c r="CB7" t="s">
        <v>210</v>
      </c>
      <c r="CC7" t="s">
        <v>210</v>
      </c>
      <c r="CD7" t="s">
        <v>210</v>
      </c>
      <c r="CE7" t="s">
        <v>210</v>
      </c>
      <c r="CF7" t="s">
        <v>210</v>
      </c>
      <c r="CH7" t="s">
        <v>210</v>
      </c>
      <c r="CI7" t="s">
        <v>210</v>
      </c>
      <c r="CJ7" t="s">
        <v>210</v>
      </c>
      <c r="CK7" t="s">
        <v>210</v>
      </c>
      <c r="CL7" t="s">
        <v>210</v>
      </c>
      <c r="CN7" t="s">
        <v>210</v>
      </c>
      <c r="CO7" t="s">
        <v>210</v>
      </c>
      <c r="CP7" t="s">
        <v>210</v>
      </c>
      <c r="CQ7" t="s">
        <v>210</v>
      </c>
      <c r="CR7" t="s">
        <v>210</v>
      </c>
      <c r="CS7" t="s">
        <v>210</v>
      </c>
      <c r="CV7" t="s">
        <v>210</v>
      </c>
      <c r="CW7" t="s">
        <v>210</v>
      </c>
      <c r="CX7" t="s">
        <v>210</v>
      </c>
      <c r="CZ7" t="s">
        <v>210</v>
      </c>
      <c r="DA7" t="s">
        <v>210</v>
      </c>
      <c r="DB7" t="s">
        <v>210</v>
      </c>
      <c r="DD7" t="s">
        <v>210</v>
      </c>
      <c r="DE7" t="s">
        <v>210</v>
      </c>
      <c r="DG7" t="s">
        <v>210</v>
      </c>
      <c r="DL7" t="s">
        <v>210</v>
      </c>
      <c r="DM7" t="s">
        <v>210</v>
      </c>
      <c r="DN7" t="s">
        <v>210</v>
      </c>
      <c r="DO7" t="s">
        <v>210</v>
      </c>
      <c r="DU7" t="s">
        <v>210</v>
      </c>
      <c r="DX7" t="s">
        <v>210</v>
      </c>
      <c r="DY7" t="s">
        <v>210</v>
      </c>
      <c r="DZ7" t="s">
        <v>210</v>
      </c>
      <c r="EA7" t="s">
        <v>210</v>
      </c>
      <c r="EB7" t="s">
        <v>210</v>
      </c>
    </row>
    <row r="8" spans="2:132">
      <c r="B8" s="2" t="s">
        <v>207</v>
      </c>
      <c r="D8" t="s">
        <v>210</v>
      </c>
      <c r="H8" t="s">
        <v>210</v>
      </c>
      <c r="L8" t="s">
        <v>210</v>
      </c>
      <c r="M8" t="s">
        <v>210</v>
      </c>
      <c r="N8" t="s">
        <v>210</v>
      </c>
      <c r="O8" t="s">
        <v>210</v>
      </c>
      <c r="P8" t="s">
        <v>210</v>
      </c>
      <c r="R8" t="s">
        <v>210</v>
      </c>
      <c r="S8" t="s">
        <v>210</v>
      </c>
      <c r="W8" t="s">
        <v>210</v>
      </c>
      <c r="AB8" t="s">
        <v>210</v>
      </c>
      <c r="AC8" t="s">
        <v>210</v>
      </c>
      <c r="AE8" t="s">
        <v>210</v>
      </c>
      <c r="AF8" t="s">
        <v>210</v>
      </c>
      <c r="AN8" t="s">
        <v>210</v>
      </c>
      <c r="AR8" t="s">
        <v>210</v>
      </c>
      <c r="AS8" t="s">
        <v>210</v>
      </c>
      <c r="AT8" t="s">
        <v>210</v>
      </c>
      <c r="AU8" t="s">
        <v>210</v>
      </c>
      <c r="AY8" t="s">
        <v>210</v>
      </c>
      <c r="BB8" t="s">
        <v>210</v>
      </c>
      <c r="BC8" t="s">
        <v>210</v>
      </c>
      <c r="BF8" t="s">
        <v>210</v>
      </c>
      <c r="BH8" t="s">
        <v>210</v>
      </c>
      <c r="BI8" t="s">
        <v>210</v>
      </c>
      <c r="BL8" t="s">
        <v>210</v>
      </c>
      <c r="BP8" t="s">
        <v>210</v>
      </c>
      <c r="BQ8" t="s">
        <v>210</v>
      </c>
      <c r="BW8" t="s">
        <v>210</v>
      </c>
      <c r="CG8" t="s">
        <v>210</v>
      </c>
      <c r="CM8" t="s">
        <v>210</v>
      </c>
      <c r="CR8" t="s">
        <v>210</v>
      </c>
      <c r="CT8" t="s">
        <v>210</v>
      </c>
      <c r="DC8" t="s">
        <v>210</v>
      </c>
      <c r="DF8" t="s">
        <v>210</v>
      </c>
      <c r="DI8" t="s">
        <v>210</v>
      </c>
      <c r="DJ8" t="s">
        <v>210</v>
      </c>
      <c r="DK8" t="s">
        <v>210</v>
      </c>
      <c r="DT8" t="s">
        <v>210</v>
      </c>
    </row>
    <row r="9" spans="2:132">
      <c r="B9" s="2" t="s">
        <v>202</v>
      </c>
      <c r="D9" t="s">
        <v>210</v>
      </c>
      <c r="H9" t="s">
        <v>210</v>
      </c>
      <c r="I9" t="s">
        <v>210</v>
      </c>
      <c r="L9" t="s">
        <v>210</v>
      </c>
      <c r="M9" t="s">
        <v>210</v>
      </c>
      <c r="N9" t="s">
        <v>210</v>
      </c>
      <c r="O9" t="s">
        <v>210</v>
      </c>
      <c r="P9" t="s">
        <v>210</v>
      </c>
      <c r="R9" t="s">
        <v>210</v>
      </c>
      <c r="S9" t="s">
        <v>210</v>
      </c>
      <c r="W9" t="s">
        <v>210</v>
      </c>
      <c r="AB9" t="s">
        <v>210</v>
      </c>
      <c r="AC9" t="s">
        <v>210</v>
      </c>
      <c r="AE9" t="s">
        <v>210</v>
      </c>
      <c r="AF9" t="s">
        <v>210</v>
      </c>
      <c r="AN9" t="s">
        <v>210</v>
      </c>
      <c r="AR9" t="s">
        <v>210</v>
      </c>
      <c r="AS9" t="s">
        <v>210</v>
      </c>
      <c r="AT9" t="s">
        <v>210</v>
      </c>
      <c r="AU9" t="s">
        <v>210</v>
      </c>
      <c r="AY9" t="s">
        <v>210</v>
      </c>
      <c r="BB9" t="s">
        <v>210</v>
      </c>
      <c r="BC9" t="s">
        <v>210</v>
      </c>
      <c r="BF9" t="s">
        <v>210</v>
      </c>
      <c r="BG9" t="s">
        <v>210</v>
      </c>
      <c r="BH9" t="s">
        <v>210</v>
      </c>
      <c r="BI9" t="s">
        <v>210</v>
      </c>
      <c r="BL9" t="s">
        <v>210</v>
      </c>
      <c r="BP9" t="s">
        <v>210</v>
      </c>
      <c r="BS9" t="s">
        <v>210</v>
      </c>
      <c r="BT9" t="s">
        <v>210</v>
      </c>
      <c r="BV9" t="s">
        <v>210</v>
      </c>
      <c r="BW9" t="s">
        <v>210</v>
      </c>
      <c r="CG9" t="s">
        <v>210</v>
      </c>
      <c r="CM9" t="s">
        <v>210</v>
      </c>
      <c r="CN9" t="s">
        <v>210</v>
      </c>
      <c r="CR9" t="s">
        <v>210</v>
      </c>
      <c r="CT9" t="s">
        <v>210</v>
      </c>
      <c r="DC9" t="s">
        <v>210</v>
      </c>
      <c r="DF9" t="s">
        <v>210</v>
      </c>
      <c r="DI9" t="s">
        <v>210</v>
      </c>
      <c r="DJ9" t="s">
        <v>210</v>
      </c>
      <c r="DK9" t="s">
        <v>210</v>
      </c>
      <c r="DP9" t="s">
        <v>210</v>
      </c>
      <c r="DQ9" t="s">
        <v>210</v>
      </c>
      <c r="DR9" t="s">
        <v>210</v>
      </c>
      <c r="DT9" t="s">
        <v>210</v>
      </c>
      <c r="EA9" t="s">
        <v>210</v>
      </c>
    </row>
    <row r="10" spans="2:132">
      <c r="B10" s="2" t="s">
        <v>206</v>
      </c>
      <c r="D10" t="s">
        <v>210</v>
      </c>
      <c r="H10" t="s">
        <v>210</v>
      </c>
      <c r="L10" t="s">
        <v>210</v>
      </c>
      <c r="M10" t="s">
        <v>210</v>
      </c>
      <c r="N10" t="s">
        <v>210</v>
      </c>
      <c r="O10" t="s">
        <v>210</v>
      </c>
      <c r="P10" t="s">
        <v>210</v>
      </c>
      <c r="R10" t="s">
        <v>210</v>
      </c>
      <c r="S10" t="s">
        <v>210</v>
      </c>
      <c r="W10" t="s">
        <v>210</v>
      </c>
      <c r="AB10" t="s">
        <v>210</v>
      </c>
      <c r="AC10" t="s">
        <v>210</v>
      </c>
      <c r="AE10" t="s">
        <v>210</v>
      </c>
      <c r="AF10" t="s">
        <v>210</v>
      </c>
      <c r="AN10" t="s">
        <v>210</v>
      </c>
      <c r="AR10" t="s">
        <v>210</v>
      </c>
      <c r="AS10" t="s">
        <v>210</v>
      </c>
      <c r="AT10" t="s">
        <v>210</v>
      </c>
      <c r="AU10" t="s">
        <v>210</v>
      </c>
      <c r="AY10" t="s">
        <v>210</v>
      </c>
      <c r="BB10" t="s">
        <v>210</v>
      </c>
      <c r="BC10" t="s">
        <v>210</v>
      </c>
      <c r="BF10" t="s">
        <v>210</v>
      </c>
      <c r="BH10" t="s">
        <v>210</v>
      </c>
      <c r="BI10" t="s">
        <v>210</v>
      </c>
      <c r="BL10" t="s">
        <v>210</v>
      </c>
      <c r="BP10" t="s">
        <v>210</v>
      </c>
      <c r="BQ10" t="s">
        <v>210</v>
      </c>
      <c r="BW10" t="s">
        <v>210</v>
      </c>
      <c r="CG10" t="s">
        <v>210</v>
      </c>
      <c r="CM10" t="s">
        <v>210</v>
      </c>
      <c r="CR10" t="s">
        <v>210</v>
      </c>
      <c r="CT10" t="s">
        <v>210</v>
      </c>
      <c r="DC10" t="s">
        <v>210</v>
      </c>
      <c r="DF10" t="s">
        <v>210</v>
      </c>
      <c r="DI10" t="s">
        <v>210</v>
      </c>
      <c r="DJ10" t="s">
        <v>210</v>
      </c>
      <c r="DK10" t="s">
        <v>210</v>
      </c>
      <c r="DT10" t="s">
        <v>210</v>
      </c>
    </row>
    <row r="11" spans="2:132">
      <c r="B11" s="2" t="s">
        <v>179</v>
      </c>
      <c r="D11" t="s">
        <v>210</v>
      </c>
      <c r="H11" t="s">
        <v>210</v>
      </c>
      <c r="I11" t="s">
        <v>210</v>
      </c>
      <c r="L11" t="s">
        <v>210</v>
      </c>
      <c r="M11" t="s">
        <v>210</v>
      </c>
      <c r="N11" t="s">
        <v>210</v>
      </c>
      <c r="O11" t="s">
        <v>210</v>
      </c>
      <c r="P11" t="s">
        <v>210</v>
      </c>
      <c r="R11" t="s">
        <v>210</v>
      </c>
      <c r="W11" t="s">
        <v>210</v>
      </c>
      <c r="AB11" t="s">
        <v>210</v>
      </c>
      <c r="AC11" t="s">
        <v>210</v>
      </c>
      <c r="AE11" t="s">
        <v>210</v>
      </c>
      <c r="AF11" t="s">
        <v>210</v>
      </c>
      <c r="AR11" t="s">
        <v>210</v>
      </c>
      <c r="AS11" t="s">
        <v>210</v>
      </c>
      <c r="AT11" t="s">
        <v>210</v>
      </c>
      <c r="AU11" t="s">
        <v>210</v>
      </c>
      <c r="BB11" t="s">
        <v>210</v>
      </c>
      <c r="BF11" t="s">
        <v>210</v>
      </c>
      <c r="BG11" t="s">
        <v>210</v>
      </c>
      <c r="BH11" t="s">
        <v>210</v>
      </c>
      <c r="BI11" t="s">
        <v>210</v>
      </c>
      <c r="BP11" t="s">
        <v>210</v>
      </c>
      <c r="BT11" t="s">
        <v>210</v>
      </c>
      <c r="BV11" t="s">
        <v>210</v>
      </c>
      <c r="BW11" t="s">
        <v>210</v>
      </c>
      <c r="CN11" t="s">
        <v>210</v>
      </c>
      <c r="CT11" t="s">
        <v>210</v>
      </c>
      <c r="DC11" t="s">
        <v>210</v>
      </c>
      <c r="DF11" t="s">
        <v>210</v>
      </c>
      <c r="DK11" t="s">
        <v>210</v>
      </c>
      <c r="DP11" t="s">
        <v>210</v>
      </c>
      <c r="DQ11" t="s">
        <v>210</v>
      </c>
      <c r="DR11" t="s">
        <v>210</v>
      </c>
      <c r="EA11" t="s">
        <v>210</v>
      </c>
    </row>
    <row r="12" spans="2:132">
      <c r="B12" s="2" t="s">
        <v>180</v>
      </c>
      <c r="D12" t="s">
        <v>210</v>
      </c>
      <c r="H12" t="s">
        <v>210</v>
      </c>
      <c r="I12" t="s">
        <v>210</v>
      </c>
      <c r="L12" t="s">
        <v>210</v>
      </c>
      <c r="M12" t="s">
        <v>210</v>
      </c>
      <c r="N12" t="s">
        <v>210</v>
      </c>
      <c r="O12" t="s">
        <v>210</v>
      </c>
      <c r="P12" t="s">
        <v>210</v>
      </c>
      <c r="R12" t="s">
        <v>210</v>
      </c>
      <c r="S12" t="s">
        <v>210</v>
      </c>
      <c r="W12" t="s">
        <v>210</v>
      </c>
      <c r="AB12" t="s">
        <v>210</v>
      </c>
      <c r="AC12" t="s">
        <v>210</v>
      </c>
      <c r="AE12" t="s">
        <v>210</v>
      </c>
      <c r="AF12" t="s">
        <v>210</v>
      </c>
      <c r="AJ12" t="s">
        <v>210</v>
      </c>
      <c r="AN12" t="s">
        <v>210</v>
      </c>
      <c r="AR12" t="s">
        <v>210</v>
      </c>
      <c r="AS12" t="s">
        <v>210</v>
      </c>
      <c r="AT12" t="s">
        <v>210</v>
      </c>
      <c r="AU12" t="s">
        <v>210</v>
      </c>
      <c r="AV12" t="s">
        <v>210</v>
      </c>
      <c r="AW12" t="s">
        <v>210</v>
      </c>
      <c r="AX12" t="s">
        <v>210</v>
      </c>
      <c r="AY12" t="s">
        <v>210</v>
      </c>
      <c r="AZ12" t="s">
        <v>210</v>
      </c>
      <c r="BB12" t="s">
        <v>210</v>
      </c>
      <c r="BC12" t="s">
        <v>210</v>
      </c>
      <c r="BF12" t="s">
        <v>210</v>
      </c>
      <c r="BG12" t="s">
        <v>210</v>
      </c>
      <c r="BH12" t="s">
        <v>210</v>
      </c>
      <c r="BI12" t="s">
        <v>210</v>
      </c>
      <c r="BJ12" t="s">
        <v>210</v>
      </c>
      <c r="BL12" t="s">
        <v>210</v>
      </c>
      <c r="BP12" t="s">
        <v>210</v>
      </c>
      <c r="BQ12" t="s">
        <v>210</v>
      </c>
      <c r="BR12" t="s">
        <v>210</v>
      </c>
      <c r="BS12" t="s">
        <v>210</v>
      </c>
      <c r="BT12" t="s">
        <v>210</v>
      </c>
      <c r="BV12" t="s">
        <v>210</v>
      </c>
      <c r="BW12" t="s">
        <v>210</v>
      </c>
      <c r="BZ12" t="s">
        <v>210</v>
      </c>
      <c r="CB12" t="s">
        <v>210</v>
      </c>
      <c r="CE12" t="s">
        <v>210</v>
      </c>
      <c r="CG12" t="s">
        <v>210</v>
      </c>
      <c r="CM12" t="s">
        <v>210</v>
      </c>
      <c r="CN12" t="s">
        <v>210</v>
      </c>
      <c r="CR12" t="s">
        <v>210</v>
      </c>
      <c r="CT12" t="s">
        <v>210</v>
      </c>
      <c r="CU12" t="s">
        <v>210</v>
      </c>
      <c r="CY12" t="s">
        <v>210</v>
      </c>
      <c r="DC12" t="s">
        <v>210</v>
      </c>
      <c r="DF12" t="s">
        <v>210</v>
      </c>
      <c r="DH12" t="s">
        <v>210</v>
      </c>
      <c r="DI12" t="s">
        <v>210</v>
      </c>
      <c r="DJ12" t="s">
        <v>210</v>
      </c>
      <c r="DK12" t="s">
        <v>210</v>
      </c>
      <c r="DP12" t="s">
        <v>210</v>
      </c>
      <c r="DQ12" t="s">
        <v>210</v>
      </c>
      <c r="DR12" t="s">
        <v>210</v>
      </c>
      <c r="DS12" t="s">
        <v>210</v>
      </c>
      <c r="DT12" t="s">
        <v>210</v>
      </c>
      <c r="DV12" t="s">
        <v>210</v>
      </c>
      <c r="DW12" t="s">
        <v>210</v>
      </c>
      <c r="EA12" t="s">
        <v>210</v>
      </c>
    </row>
    <row r="13" spans="2:132">
      <c r="B13" s="2" t="s">
        <v>199</v>
      </c>
      <c r="S13" t="s">
        <v>210</v>
      </c>
      <c r="AJ13" t="s">
        <v>210</v>
      </c>
      <c r="AN13" t="s">
        <v>210</v>
      </c>
      <c r="AV13" t="s">
        <v>210</v>
      </c>
      <c r="AY13" t="s">
        <v>210</v>
      </c>
      <c r="AZ13" t="s">
        <v>210</v>
      </c>
      <c r="BC13" t="s">
        <v>210</v>
      </c>
      <c r="BJ13" t="s">
        <v>210</v>
      </c>
      <c r="BL13" t="s">
        <v>210</v>
      </c>
      <c r="BP13" t="s">
        <v>210</v>
      </c>
      <c r="BQ13" t="s">
        <v>210</v>
      </c>
      <c r="BR13" t="s">
        <v>210</v>
      </c>
      <c r="BS13" t="s">
        <v>210</v>
      </c>
      <c r="BW13" t="s">
        <v>210</v>
      </c>
      <c r="BZ13" t="s">
        <v>210</v>
      </c>
      <c r="CB13" t="s">
        <v>210</v>
      </c>
      <c r="CE13" t="s">
        <v>210</v>
      </c>
      <c r="CG13" t="s">
        <v>210</v>
      </c>
      <c r="CM13" t="s">
        <v>210</v>
      </c>
      <c r="CR13" t="s">
        <v>210</v>
      </c>
      <c r="CU13" t="s">
        <v>210</v>
      </c>
      <c r="CY13" t="s">
        <v>210</v>
      </c>
      <c r="DH13" t="s">
        <v>210</v>
      </c>
      <c r="DI13" t="s">
        <v>210</v>
      </c>
      <c r="DJ13" t="s">
        <v>210</v>
      </c>
      <c r="DS13" t="s">
        <v>210</v>
      </c>
      <c r="DT13" t="s">
        <v>210</v>
      </c>
      <c r="DV13" t="s">
        <v>210</v>
      </c>
      <c r="DW13" t="s">
        <v>210</v>
      </c>
    </row>
    <row r="14" spans="2:132">
      <c r="B14" s="2" t="s">
        <v>203</v>
      </c>
      <c r="C14" t="s">
        <v>210</v>
      </c>
      <c r="E14" t="s">
        <v>210</v>
      </c>
      <c r="F14" t="s">
        <v>210</v>
      </c>
      <c r="I14" t="s">
        <v>210</v>
      </c>
      <c r="J14" t="s">
        <v>210</v>
      </c>
      <c r="K14" t="s">
        <v>210</v>
      </c>
      <c r="Q14" t="s">
        <v>210</v>
      </c>
      <c r="T14" t="s">
        <v>210</v>
      </c>
      <c r="U14" t="s">
        <v>210</v>
      </c>
      <c r="V14" t="s">
        <v>210</v>
      </c>
      <c r="W14" t="s">
        <v>210</v>
      </c>
      <c r="X14" t="s">
        <v>210</v>
      </c>
      <c r="Y14" t="s">
        <v>210</v>
      </c>
      <c r="Z14" t="s">
        <v>210</v>
      </c>
      <c r="AA14" t="s">
        <v>210</v>
      </c>
      <c r="AD14" t="s">
        <v>210</v>
      </c>
      <c r="AH14" t="s">
        <v>210</v>
      </c>
      <c r="AI14" t="s">
        <v>210</v>
      </c>
      <c r="AK14" t="s">
        <v>210</v>
      </c>
      <c r="AL14" t="s">
        <v>210</v>
      </c>
      <c r="AM14" t="s">
        <v>210</v>
      </c>
      <c r="AN14" t="s">
        <v>210</v>
      </c>
      <c r="AO14" t="s">
        <v>210</v>
      </c>
      <c r="AP14" t="s">
        <v>210</v>
      </c>
      <c r="AQ14" t="s">
        <v>210</v>
      </c>
      <c r="BA14" t="s">
        <v>210</v>
      </c>
      <c r="BD14" t="s">
        <v>210</v>
      </c>
      <c r="BE14" t="s">
        <v>210</v>
      </c>
      <c r="BG14" t="s">
        <v>210</v>
      </c>
      <c r="BM14" t="s">
        <v>210</v>
      </c>
      <c r="BN14" t="s">
        <v>210</v>
      </c>
      <c r="BO14" t="s">
        <v>210</v>
      </c>
      <c r="BR14" t="s">
        <v>210</v>
      </c>
      <c r="BU14" t="s">
        <v>210</v>
      </c>
      <c r="BX14" t="s">
        <v>210</v>
      </c>
      <c r="BY14" t="s">
        <v>210</v>
      </c>
      <c r="BZ14" t="s">
        <v>210</v>
      </c>
      <c r="CA14" t="s">
        <v>210</v>
      </c>
      <c r="CB14" t="s">
        <v>210</v>
      </c>
      <c r="CC14" t="s">
        <v>210</v>
      </c>
      <c r="CD14" t="s">
        <v>210</v>
      </c>
      <c r="CE14" t="s">
        <v>210</v>
      </c>
      <c r="CF14" t="s">
        <v>210</v>
      </c>
      <c r="CH14" t="s">
        <v>210</v>
      </c>
      <c r="CI14" t="s">
        <v>210</v>
      </c>
      <c r="CJ14" t="s">
        <v>210</v>
      </c>
      <c r="CK14" t="s">
        <v>210</v>
      </c>
      <c r="CL14" t="s">
        <v>210</v>
      </c>
      <c r="CM14" t="s">
        <v>210</v>
      </c>
      <c r="CN14" t="s">
        <v>210</v>
      </c>
      <c r="CO14" t="s">
        <v>210</v>
      </c>
      <c r="CP14" t="s">
        <v>210</v>
      </c>
      <c r="CQ14" t="s">
        <v>210</v>
      </c>
      <c r="CR14" t="s">
        <v>210</v>
      </c>
      <c r="CS14" t="s">
        <v>210</v>
      </c>
      <c r="CU14" t="s">
        <v>210</v>
      </c>
      <c r="CV14" t="s">
        <v>210</v>
      </c>
      <c r="CW14" t="s">
        <v>210</v>
      </c>
      <c r="CX14" t="s">
        <v>210</v>
      </c>
      <c r="CZ14" t="s">
        <v>210</v>
      </c>
      <c r="DB14" t="s">
        <v>210</v>
      </c>
      <c r="DD14" t="s">
        <v>210</v>
      </c>
      <c r="DE14" t="s">
        <v>210</v>
      </c>
      <c r="DG14" t="s">
        <v>210</v>
      </c>
      <c r="DH14" t="s">
        <v>210</v>
      </c>
      <c r="DL14" t="s">
        <v>210</v>
      </c>
      <c r="DM14" t="s">
        <v>210</v>
      </c>
      <c r="DW14" t="s">
        <v>210</v>
      </c>
      <c r="DX14" t="s">
        <v>210</v>
      </c>
      <c r="DY14" t="s">
        <v>210</v>
      </c>
      <c r="DZ14" t="s">
        <v>210</v>
      </c>
      <c r="EA14" t="s">
        <v>210</v>
      </c>
      <c r="EB14" t="s">
        <v>210</v>
      </c>
    </row>
  </sheetData>
  <autoFilter ref="B1:EB14"/>
  <sortState ref="A2:EB14">
    <sortCondition ref="B2:B1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"/>
  <sheetViews>
    <sheetView tabSelected="1" topLeftCell="A2" zoomScale="90" zoomScaleNormal="90" zoomScalePageLayoutView="90" workbookViewId="0">
      <selection activeCell="C4" sqref="C4:D4"/>
    </sheetView>
  </sheetViews>
  <sheetFormatPr baseColWidth="10" defaultColWidth="8.83203125" defaultRowHeight="14" x14ac:dyDescent="0"/>
  <cols>
    <col min="1" max="1" width="10.6640625" bestFit="1" customWidth="1"/>
    <col min="2" max="2" width="29.1640625" customWidth="1"/>
    <col min="3" max="4" width="11.6640625" customWidth="1"/>
    <col min="5" max="6" width="21.5" customWidth="1"/>
    <col min="7" max="7" width="22.33203125" bestFit="1" customWidth="1"/>
    <col min="8" max="8" width="24.33203125" customWidth="1"/>
    <col min="9" max="9" width="21.5" customWidth="1"/>
  </cols>
  <sheetData>
    <row r="1" spans="1:9" ht="20">
      <c r="B1" s="24" t="s">
        <v>234</v>
      </c>
      <c r="C1" s="24"/>
      <c r="D1" s="24"/>
      <c r="E1" s="24"/>
      <c r="F1" s="24"/>
      <c r="G1" s="24"/>
      <c r="H1" s="24"/>
      <c r="I1" s="24"/>
    </row>
    <row r="2" spans="1:9" ht="14" customHeight="1">
      <c r="B2" s="19"/>
      <c r="C2" s="19"/>
      <c r="D2" s="19"/>
      <c r="E2" s="19"/>
      <c r="F2" s="19"/>
      <c r="G2" s="19"/>
      <c r="H2" s="19"/>
      <c r="I2" s="19"/>
    </row>
    <row r="4" spans="1:9" ht="23">
      <c r="B4" s="10" t="s">
        <v>218</v>
      </c>
      <c r="C4" s="23" t="s">
        <v>151</v>
      </c>
      <c r="D4" s="23"/>
    </row>
    <row r="7" spans="1:9" ht="30">
      <c r="A7" s="20" t="s">
        <v>235</v>
      </c>
      <c r="B7" s="15" t="s">
        <v>211</v>
      </c>
      <c r="C7" s="16" t="s">
        <v>224</v>
      </c>
      <c r="D7" s="16" t="s">
        <v>225</v>
      </c>
      <c r="E7" s="15" t="s">
        <v>213</v>
      </c>
      <c r="F7" s="15" t="s">
        <v>214</v>
      </c>
      <c r="G7" s="15" t="s">
        <v>215</v>
      </c>
      <c r="H7" s="15" t="s">
        <v>216</v>
      </c>
      <c r="I7" s="15" t="s">
        <v>217</v>
      </c>
    </row>
    <row r="8" spans="1:9" ht="15">
      <c r="A8" s="11">
        <f>HLOOKUP($C$4,grid2!$C$1:$EB$14,2,FALSE)</f>
        <v>0</v>
      </c>
      <c r="B8" s="13" t="s">
        <v>204</v>
      </c>
      <c r="C8" s="14">
        <v>2</v>
      </c>
      <c r="D8" s="14">
        <v>2</v>
      </c>
      <c r="E8" s="13" t="s">
        <v>60</v>
      </c>
      <c r="F8" s="13" t="s">
        <v>62</v>
      </c>
      <c r="G8" s="13"/>
      <c r="H8" s="13"/>
      <c r="I8" s="13"/>
    </row>
    <row r="9" spans="1:9" ht="15">
      <c r="A9" s="11">
        <f>HLOOKUP($C$4,grid2!$C$1:$EB$14,3,FALSE)</f>
        <v>0</v>
      </c>
      <c r="B9" s="13" t="s">
        <v>208</v>
      </c>
      <c r="C9" s="14">
        <v>3</v>
      </c>
      <c r="D9" s="14">
        <v>2</v>
      </c>
      <c r="E9" s="13" t="s">
        <v>51</v>
      </c>
      <c r="F9" s="13" t="s">
        <v>53</v>
      </c>
      <c r="G9" s="13" t="s">
        <v>54</v>
      </c>
      <c r="H9" s="13"/>
      <c r="I9" s="13"/>
    </row>
    <row r="10" spans="1:9" ht="15">
      <c r="A10" s="11">
        <f>HLOOKUP($C$4,grid2!$C$1:$EB$14,4,FALSE)</f>
        <v>0</v>
      </c>
      <c r="B10" s="13" t="s">
        <v>49</v>
      </c>
      <c r="C10" s="14">
        <v>2</v>
      </c>
      <c r="D10" s="14">
        <v>1</v>
      </c>
      <c r="E10" s="13" t="s">
        <v>48</v>
      </c>
      <c r="F10" s="13" t="s">
        <v>50</v>
      </c>
      <c r="G10" s="13"/>
      <c r="H10" s="13"/>
      <c r="I10" s="13"/>
    </row>
    <row r="11" spans="1:9" ht="15">
      <c r="A11" s="11" t="str">
        <f>HLOOKUP($C$4,grid2!$C$1:$EB$14,5,FALSE)</f>
        <v>yes</v>
      </c>
      <c r="B11" s="13" t="s">
        <v>64</v>
      </c>
      <c r="C11" s="14">
        <v>4</v>
      </c>
      <c r="D11" s="14">
        <v>2</v>
      </c>
      <c r="E11" s="13" t="s">
        <v>63</v>
      </c>
      <c r="F11" s="13" t="s">
        <v>65</v>
      </c>
      <c r="G11" s="13" t="s">
        <v>66</v>
      </c>
      <c r="H11" s="13" t="s">
        <v>67</v>
      </c>
      <c r="I11" s="13"/>
    </row>
    <row r="12" spans="1:9" ht="15">
      <c r="A12" s="11" t="str">
        <f>HLOOKUP($C$4,grid2!$C$1:$EB$14,6,FALSE)</f>
        <v>yes</v>
      </c>
      <c r="B12" s="13" t="s">
        <v>205</v>
      </c>
      <c r="C12" s="14">
        <v>2</v>
      </c>
      <c r="D12" s="14">
        <v>2</v>
      </c>
      <c r="E12" s="13" t="s">
        <v>3</v>
      </c>
      <c r="F12" s="13" t="s">
        <v>5</v>
      </c>
      <c r="G12" s="13"/>
      <c r="H12" s="13"/>
      <c r="I12" s="13"/>
    </row>
    <row r="13" spans="1:9" ht="15">
      <c r="A13" s="11">
        <f>HLOOKUP($C$4,grid2!$C$1:$EB$14,7,FALSE)</f>
        <v>0</v>
      </c>
      <c r="B13" s="13" t="s">
        <v>135</v>
      </c>
      <c r="C13" s="14">
        <v>5</v>
      </c>
      <c r="D13" s="14">
        <v>3</v>
      </c>
      <c r="E13" s="13" t="s">
        <v>7</v>
      </c>
      <c r="F13" s="13" t="s">
        <v>9</v>
      </c>
      <c r="G13" s="13" t="s">
        <v>10</v>
      </c>
      <c r="H13" s="13" t="s">
        <v>11</v>
      </c>
      <c r="I13" s="13" t="s">
        <v>12</v>
      </c>
    </row>
    <row r="14" spans="1:9" ht="15">
      <c r="A14" s="11" t="str">
        <f>HLOOKUP($C$4,grid2!$C$1:$EB$14,8,FALSE)</f>
        <v>yes</v>
      </c>
      <c r="B14" s="13" t="s">
        <v>207</v>
      </c>
      <c r="C14" s="14">
        <v>4</v>
      </c>
      <c r="D14" s="14">
        <v>4</v>
      </c>
      <c r="E14" s="13" t="s">
        <v>32</v>
      </c>
      <c r="F14" s="13" t="s">
        <v>34</v>
      </c>
      <c r="G14" s="13" t="s">
        <v>35</v>
      </c>
      <c r="H14" s="13" t="s">
        <v>36</v>
      </c>
      <c r="I14" s="13"/>
    </row>
    <row r="15" spans="1:9" ht="15">
      <c r="A15" s="11" t="str">
        <f>HLOOKUP($C$4,grid2!$C$1:$EB$14,9,FALSE)</f>
        <v>yes</v>
      </c>
      <c r="B15" s="13" t="s">
        <v>202</v>
      </c>
      <c r="C15" s="14">
        <v>5</v>
      </c>
      <c r="D15" s="14">
        <v>3</v>
      </c>
      <c r="E15" s="13" t="s">
        <v>37</v>
      </c>
      <c r="F15" s="13" t="s">
        <v>39</v>
      </c>
      <c r="G15" s="13" t="s">
        <v>40</v>
      </c>
      <c r="H15" s="13" t="s">
        <v>41</v>
      </c>
      <c r="I15" s="13" t="s">
        <v>42</v>
      </c>
    </row>
    <row r="16" spans="1:9" ht="15">
      <c r="A16" s="11" t="str">
        <f>HLOOKUP($C$4,grid2!$C$1:$EB$14,10,FALSE)</f>
        <v>yes</v>
      </c>
      <c r="B16" s="13" t="s">
        <v>206</v>
      </c>
      <c r="C16" s="14">
        <v>3</v>
      </c>
      <c r="D16" s="14">
        <v>3</v>
      </c>
      <c r="E16" s="13" t="s">
        <v>28</v>
      </c>
      <c r="F16" s="13" t="s">
        <v>30</v>
      </c>
      <c r="G16" s="13" t="s">
        <v>31</v>
      </c>
      <c r="H16" s="13"/>
      <c r="I16" s="13"/>
    </row>
    <row r="17" spans="1:9" ht="15">
      <c r="A17" s="11" t="str">
        <f>HLOOKUP($C$4,grid2!$C$1:$EB$14,11,FALSE)</f>
        <v>yes</v>
      </c>
      <c r="B17" s="13" t="s">
        <v>179</v>
      </c>
      <c r="C17" s="14">
        <v>5</v>
      </c>
      <c r="D17" s="14">
        <v>3</v>
      </c>
      <c r="E17" s="13" t="s">
        <v>13</v>
      </c>
      <c r="F17" s="13" t="s">
        <v>15</v>
      </c>
      <c r="G17" s="13" t="s">
        <v>16</v>
      </c>
      <c r="H17" s="13" t="s">
        <v>17</v>
      </c>
      <c r="I17" s="13" t="s">
        <v>18</v>
      </c>
    </row>
    <row r="18" spans="1:9" ht="15">
      <c r="A18" s="11" t="str">
        <f>HLOOKUP($C$4,grid2!$C$1:$EB$14,12,FALSE)</f>
        <v>yes</v>
      </c>
      <c r="B18" s="13" t="s">
        <v>180</v>
      </c>
      <c r="C18" s="14">
        <v>4</v>
      </c>
      <c r="D18" s="14">
        <v>3</v>
      </c>
      <c r="E18" s="13" t="s">
        <v>19</v>
      </c>
      <c r="F18" s="13" t="s">
        <v>21</v>
      </c>
      <c r="G18" s="13" t="s">
        <v>22</v>
      </c>
      <c r="H18" s="13" t="s">
        <v>23</v>
      </c>
      <c r="I18" s="13"/>
    </row>
    <row r="19" spans="1:9" ht="15">
      <c r="A19" s="11">
        <f>HLOOKUP($C$4,grid2!$C$1:$EB$14,13,FALSE)</f>
        <v>0</v>
      </c>
      <c r="B19" s="13" t="s">
        <v>199</v>
      </c>
      <c r="C19" s="14">
        <v>3</v>
      </c>
      <c r="D19" s="14">
        <v>3</v>
      </c>
      <c r="E19" s="13" t="s">
        <v>24</v>
      </c>
      <c r="F19" s="13" t="s">
        <v>26</v>
      </c>
      <c r="G19" s="13" t="s">
        <v>27</v>
      </c>
      <c r="H19" s="13"/>
      <c r="I19" s="13"/>
    </row>
    <row r="20" spans="1:9" ht="15">
      <c r="A20" s="11">
        <f>HLOOKUP($C$4,grid2!$C$1:$EB$14,14,FALSE)</f>
        <v>0</v>
      </c>
      <c r="B20" s="13" t="s">
        <v>203</v>
      </c>
      <c r="C20" s="14">
        <v>4</v>
      </c>
      <c r="D20" s="14">
        <v>4</v>
      </c>
      <c r="E20" s="13" t="s">
        <v>55</v>
      </c>
      <c r="F20" s="13" t="s">
        <v>57</v>
      </c>
      <c r="G20" s="13" t="s">
        <v>58</v>
      </c>
      <c r="H20" s="13" t="s">
        <v>59</v>
      </c>
      <c r="I20" s="13"/>
    </row>
    <row r="21" spans="1:9" ht="15">
      <c r="A21" s="12"/>
      <c r="B21" s="12"/>
      <c r="C21" s="12"/>
      <c r="D21" s="12"/>
      <c r="E21" s="12"/>
      <c r="F21" s="12"/>
      <c r="G21" s="12"/>
      <c r="H21" s="12"/>
      <c r="I21" s="12"/>
    </row>
    <row r="22" spans="1:9"/>
    <row r="24" spans="1:9" hidden="1"/>
    <row r="25" spans="1:9" hidden="1">
      <c r="B25" t="s">
        <v>220</v>
      </c>
    </row>
    <row r="26" spans="1:9" hidden="1">
      <c r="B26" t="s">
        <v>221</v>
      </c>
      <c r="C26">
        <f>COUNTIF(A8:A20,"yes")</f>
        <v>7</v>
      </c>
    </row>
    <row r="27" spans="1:9" hidden="1">
      <c r="B27" t="s">
        <v>222</v>
      </c>
      <c r="C27">
        <f>VLOOKUP(C4,grid!$B$2:$P$131,15,FALSE)</f>
        <v>7</v>
      </c>
    </row>
    <row r="28" spans="1:9" hidden="1">
      <c r="B28" t="s">
        <v>223</v>
      </c>
      <c r="C28">
        <f>C27-C26</f>
        <v>0</v>
      </c>
    </row>
    <row r="29" spans="1:9" hidden="1"/>
  </sheetData>
  <sheetProtection deleteRows="0"/>
  <protectedRanges>
    <protectedRange algorithmName="SHA-512" hashValue="QVdSKY2mKgNrf7IsBHGjXvPn+/avMSStIUuH9D8UaRtl2CT/HN3pItpexXzeXSViB11HLahQ/g0vW9KPeMphhg==" saltValue="eih1VvSXxDaJq/FWISqRqg==" spinCount="100000" sqref="C4:D4" name="Precinct List"/>
  </protectedRanges>
  <autoFilter ref="A7:A20"/>
  <sortState ref="A1:I29">
    <sortCondition ref="B8:B20"/>
  </sortState>
  <mergeCells count="2">
    <mergeCell ref="C4:D4"/>
    <mergeCell ref="B1:I1"/>
  </mergeCells>
  <conditionalFormatting sqref="B8:I20">
    <cfRule type="expression" dxfId="0" priority="1">
      <formula>$A8=0</formula>
    </cfRule>
  </conditionalFormatting>
  <pageMargins left="0.7" right="0.7" top="0.75" bottom="0.75" header="0.3" footer="0.3"/>
  <pageSetup scale="7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grid2!$C$1:$EB$1</xm:f>
          </x14:formula1>
          <xm:sqref>C4:C5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candidates old</vt:lpstr>
      <vt:lpstr>candidates</vt:lpstr>
      <vt:lpstr>Sheet2</vt:lpstr>
      <vt:lpstr>grid</vt:lpstr>
      <vt:lpstr>Sheet1</vt:lpstr>
      <vt:lpstr>grid2</vt:lpstr>
      <vt:lpstr>ChoosePctFromDropDown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Hierbaum</dc:creator>
  <cp:lastModifiedBy>dennis terdy</cp:lastModifiedBy>
  <cp:lastPrinted>2019-03-09T01:43:51Z</cp:lastPrinted>
  <dcterms:created xsi:type="dcterms:W3CDTF">2019-02-13T22:18:23Z</dcterms:created>
  <dcterms:modified xsi:type="dcterms:W3CDTF">2019-03-12T01:08:46Z</dcterms:modified>
</cp:coreProperties>
</file>